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Отдел тарифов\Раскрытие информации\схема раскрытия\добавить файлы на сайт РСК\"/>
    </mc:Choice>
  </mc:AlternateContent>
  <bookViews>
    <workbookView xWindow="0" yWindow="0" windowWidth="19140" windowHeight="78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U53" i="1"/>
  <c r="T53" i="1"/>
  <c r="Q53" i="1"/>
  <c r="P53" i="1"/>
  <c r="G53" i="1"/>
  <c r="V52" i="1"/>
  <c r="AB52" i="1" s="1"/>
  <c r="Y52" i="1" s="1"/>
  <c r="R52" i="1"/>
  <c r="O52" i="1"/>
  <c r="G52" i="1"/>
  <c r="V51" i="1"/>
  <c r="AB51" i="1" s="1"/>
  <c r="Y51" i="1" s="1"/>
  <c r="R51" i="1"/>
  <c r="O51" i="1"/>
  <c r="G51" i="1"/>
  <c r="V50" i="1"/>
  <c r="AB50" i="1" s="1"/>
  <c r="Y50" i="1" s="1"/>
  <c r="R50" i="1"/>
  <c r="O50" i="1"/>
  <c r="G50" i="1"/>
  <c r="V49" i="1"/>
  <c r="AB49" i="1" s="1"/>
  <c r="Y49" i="1" s="1"/>
  <c r="R49" i="1"/>
  <c r="O49" i="1"/>
  <c r="G49" i="1"/>
  <c r="V48" i="1"/>
  <c r="AB48" i="1" s="1"/>
  <c r="Y48" i="1" s="1"/>
  <c r="R48" i="1"/>
  <c r="O48" i="1"/>
  <c r="G48" i="1"/>
  <c r="V47" i="1"/>
  <c r="AB47" i="1" s="1"/>
  <c r="Y47" i="1" s="1"/>
  <c r="R47" i="1"/>
  <c r="O47" i="1"/>
  <c r="G47" i="1"/>
  <c r="V46" i="1"/>
  <c r="AB46" i="1" s="1"/>
  <c r="Y46" i="1" s="1"/>
  <c r="R46" i="1"/>
  <c r="O46" i="1"/>
  <c r="G46" i="1"/>
  <c r="V45" i="1"/>
  <c r="AB45" i="1" s="1"/>
  <c r="Y45" i="1" s="1"/>
  <c r="R45" i="1"/>
  <c r="O45" i="1"/>
  <c r="G45" i="1"/>
  <c r="V44" i="1"/>
  <c r="AB44" i="1" s="1"/>
  <c r="Y44" i="1" s="1"/>
  <c r="R44" i="1"/>
  <c r="O44" i="1"/>
  <c r="G44" i="1"/>
  <c r="Y43" i="1"/>
  <c r="V43" i="1" s="1"/>
  <c r="G43" i="1"/>
  <c r="U42" i="1"/>
  <c r="T42" i="1"/>
  <c r="Q42" i="1"/>
  <c r="P42" i="1"/>
  <c r="G42" i="1"/>
  <c r="Y41" i="1"/>
  <c r="V41" i="1"/>
  <c r="S41" i="1" s="1"/>
  <c r="G41" i="1"/>
  <c r="V40" i="1"/>
  <c r="AB40" i="1" s="1"/>
  <c r="Y40" i="1" s="1"/>
  <c r="R40" i="1"/>
  <c r="O40" i="1"/>
  <c r="G40" i="1"/>
  <c r="V39" i="1"/>
  <c r="AB39" i="1" s="1"/>
  <c r="Y39" i="1" s="1"/>
  <c r="R39" i="1"/>
  <c r="O39" i="1"/>
  <c r="G39" i="1"/>
  <c r="V38" i="1"/>
  <c r="AB38" i="1" s="1"/>
  <c r="Y38" i="1" s="1"/>
  <c r="R38" i="1"/>
  <c r="O38" i="1"/>
  <c r="G38" i="1"/>
  <c r="V37" i="1"/>
  <c r="AB37" i="1" s="1"/>
  <c r="Y37" i="1" s="1"/>
  <c r="R37" i="1"/>
  <c r="O37" i="1"/>
  <c r="G37" i="1"/>
  <c r="Y36" i="1"/>
  <c r="V36" i="1" s="1"/>
  <c r="S36" i="1" s="1"/>
  <c r="G36" i="1"/>
  <c r="V35" i="1"/>
  <c r="AB35" i="1" s="1"/>
  <c r="Y35" i="1" s="1"/>
  <c r="R35" i="1"/>
  <c r="O35" i="1"/>
  <c r="G35" i="1"/>
  <c r="V34" i="1"/>
  <c r="AB34" i="1" s="1"/>
  <c r="Y34" i="1" s="1"/>
  <c r="R34" i="1"/>
  <c r="O34" i="1"/>
  <c r="G34" i="1"/>
  <c r="V33" i="1"/>
  <c r="AB33" i="1" s="1"/>
  <c r="Y33" i="1" s="1"/>
  <c r="R33" i="1"/>
  <c r="O33" i="1"/>
  <c r="G33" i="1"/>
  <c r="V32" i="1"/>
  <c r="AB32" i="1" s="1"/>
  <c r="Y32" i="1" s="1"/>
  <c r="R32" i="1"/>
  <c r="O32" i="1"/>
  <c r="G32" i="1"/>
  <c r="V31" i="1"/>
  <c r="AB31" i="1" s="1"/>
  <c r="Y31" i="1" s="1"/>
  <c r="R31" i="1"/>
  <c r="O31" i="1"/>
  <c r="G31" i="1"/>
  <c r="V30" i="1"/>
  <c r="AB30" i="1" s="1"/>
  <c r="Y30" i="1" s="1"/>
  <c r="R30" i="1"/>
  <c r="O30" i="1"/>
  <c r="G30" i="1"/>
  <c r="V29" i="1"/>
  <c r="AB29" i="1" s="1"/>
  <c r="Y29" i="1" s="1"/>
  <c r="R29" i="1"/>
  <c r="O29" i="1"/>
  <c r="G29" i="1"/>
  <c r="V28" i="1"/>
  <c r="AB28" i="1" s="1"/>
  <c r="Y28" i="1" s="1"/>
  <c r="R28" i="1"/>
  <c r="O28" i="1"/>
  <c r="G28" i="1"/>
  <c r="V27" i="1"/>
  <c r="AB27" i="1" s="1"/>
  <c r="Y27" i="1" s="1"/>
  <c r="R27" i="1"/>
  <c r="O27" i="1"/>
  <c r="G27" i="1"/>
  <c r="V26" i="1"/>
  <c r="AB26" i="1" s="1"/>
  <c r="Y26" i="1" s="1"/>
  <c r="R26" i="1"/>
  <c r="O26" i="1"/>
  <c r="G26" i="1"/>
  <c r="V25" i="1"/>
  <c r="AB25" i="1" s="1"/>
  <c r="Y25" i="1" s="1"/>
  <c r="R25" i="1"/>
  <c r="O25" i="1"/>
  <c r="G25" i="1"/>
  <c r="V24" i="1"/>
  <c r="AB24" i="1" s="1"/>
  <c r="Y24" i="1" s="1"/>
  <c r="R24" i="1"/>
  <c r="O24" i="1"/>
  <c r="G24" i="1"/>
  <c r="Y23" i="1"/>
  <c r="V23" i="1"/>
  <c r="S23" i="1" s="1"/>
  <c r="G23" i="1"/>
  <c r="V22" i="1"/>
  <c r="AB22" i="1" s="1"/>
  <c r="Y22" i="1" s="1"/>
  <c r="R22" i="1"/>
  <c r="O22" i="1"/>
  <c r="G22" i="1"/>
  <c r="Y21" i="1"/>
  <c r="V21" i="1"/>
  <c r="S21" i="1"/>
  <c r="S42" i="1" s="1"/>
  <c r="R21" i="1"/>
  <c r="O21" i="1"/>
  <c r="G21" i="1"/>
  <c r="V20" i="1"/>
  <c r="AB20" i="1" s="1"/>
  <c r="Y20" i="1" s="1"/>
  <c r="R20" i="1"/>
  <c r="O20" i="1"/>
  <c r="G20" i="1"/>
  <c r="V19" i="1"/>
  <c r="AB19" i="1" s="1"/>
  <c r="Y19" i="1" s="1"/>
  <c r="R19" i="1"/>
  <c r="O19" i="1"/>
  <c r="G19" i="1"/>
  <c r="V18" i="1"/>
  <c r="AB18" i="1" s="1"/>
  <c r="Y18" i="1" s="1"/>
  <c r="R18" i="1"/>
  <c r="O18" i="1"/>
  <c r="G18" i="1"/>
  <c r="V17" i="1"/>
  <c r="AB17" i="1" s="1"/>
  <c r="Y17" i="1" s="1"/>
  <c r="R17" i="1"/>
  <c r="O17" i="1"/>
  <c r="G17" i="1"/>
  <c r="V16" i="1"/>
  <c r="AB16" i="1" s="1"/>
  <c r="Y16" i="1" s="1"/>
  <c r="R16" i="1"/>
  <c r="O16" i="1"/>
  <c r="G16" i="1"/>
  <c r="V15" i="1"/>
  <c r="AB15" i="1" s="1"/>
  <c r="Y15" i="1" s="1"/>
  <c r="R15" i="1"/>
  <c r="O15" i="1"/>
  <c r="G15" i="1"/>
  <c r="V14" i="1"/>
  <c r="AB14" i="1" s="1"/>
  <c r="Y14" i="1" s="1"/>
  <c r="R14" i="1"/>
  <c r="O14" i="1"/>
  <c r="G14" i="1"/>
  <c r="V13" i="1"/>
  <c r="V42" i="1" s="1"/>
  <c r="AB42" i="1" s="1"/>
  <c r="Y42" i="1" s="1"/>
  <c r="R13" i="1"/>
  <c r="O13" i="1"/>
  <c r="G13" i="1"/>
  <c r="R41" i="1" l="1"/>
  <c r="O41" i="1"/>
  <c r="S43" i="1"/>
  <c r="V53" i="1"/>
  <c r="AB53" i="1" s="1"/>
  <c r="Y53" i="1" s="1"/>
  <c r="R23" i="1"/>
  <c r="R42" i="1" s="1"/>
  <c r="O23" i="1"/>
  <c r="O42" i="1" s="1"/>
  <c r="O36" i="1"/>
  <c r="R36" i="1"/>
  <c r="AB13" i="1"/>
  <c r="Y13" i="1" s="1"/>
  <c r="S53" i="1" l="1"/>
  <c r="S54" i="1" s="1"/>
  <c r="O43" i="1"/>
  <c r="O53" i="1" s="1"/>
  <c r="R43" i="1"/>
  <c r="R53" i="1" s="1"/>
  <c r="O54" i="1" l="1"/>
  <c r="V54" i="1"/>
  <c r="AB54" i="1" s="1"/>
  <c r="Y54" i="1" s="1"/>
  <c r="R54" i="1"/>
</calcChain>
</file>

<file path=xl/sharedStrings.xml><?xml version="1.0" encoding="utf-8"?>
<sst xmlns="http://schemas.openxmlformats.org/spreadsheetml/2006/main" count="164" uniqueCount="99">
  <si>
    <t>Приложение № 5</t>
  </si>
  <si>
    <t>Утверждено: Руководитель ОАО "РСК"
Д.Н. Варфоломеев___________________</t>
  </si>
  <si>
    <t>Отчет о выполнении инвестиционной программы организации, реализуемой за счет тарифов (надбавок, размеров платы), подлежащих государственному регулированию по ОАО "РСК"  за  2012 г.</t>
  </si>
  <si>
    <t>№ п/п</t>
  </si>
  <si>
    <t>Наименование и  адрес объекта
 (место расположения)</t>
  </si>
  <si>
    <t>Учтено в тарифах (надбавках, размерах платы)</t>
  </si>
  <si>
    <r>
      <t xml:space="preserve">Предусмотрено 
</t>
    </r>
    <r>
      <rPr>
        <sz val="14"/>
        <rFont val="Times New Roman"/>
        <family val="1"/>
        <charset val="204"/>
      </rPr>
      <t>инвестиционной программой
(Распоряжение Правительства Свердловской области от 17.10.2011 г. №1850-РП с изменениями)</t>
    </r>
  </si>
  <si>
    <r>
      <t>Получено</t>
    </r>
    <r>
      <rPr>
        <sz val="14"/>
        <rFont val="Times New Roman"/>
        <family val="1"/>
        <charset val="204"/>
      </rPr>
      <t xml:space="preserve">
(денежные средства, фактически поступившие в соответствующий период в качестве возмещения профинансированных инвестиционных ресурсов)</t>
    </r>
  </si>
  <si>
    <r>
      <t>Профинансировано</t>
    </r>
    <r>
      <rPr>
        <sz val="14"/>
        <rFont val="Times New Roman"/>
        <family val="1"/>
        <charset val="204"/>
      </rPr>
      <t xml:space="preserve">
(денежные средства, фактически отчисленные организацией  на реализацию мероприятий инвестиционной программы)</t>
    </r>
  </si>
  <si>
    <r>
      <t>Освоено</t>
    </r>
    <r>
      <rPr>
        <sz val="14"/>
        <rFont val="Times New Roman"/>
        <family val="1"/>
        <charset val="204"/>
      </rPr>
      <t xml:space="preserve">
(денежные средства, фактически освоенные в соответствующий период, подтвержденные документально)</t>
    </r>
  </si>
  <si>
    <t>Подтверждающие документы</t>
  </si>
  <si>
    <t>По источникам, тыс.рублей</t>
  </si>
  <si>
    <t>По источникам финансирования, тыс.рублей</t>
  </si>
  <si>
    <t>Наименование документа 
(дата и номер)</t>
  </si>
  <si>
    <t>Наименование выполненных работ (ПИР*, СМР** и т.п.)</t>
  </si>
  <si>
    <t>Номер страницы представленных документов</t>
  </si>
  <si>
    <t>Всего, 
в том числе:</t>
  </si>
  <si>
    <t>прибыль</t>
  </si>
  <si>
    <t>амортизация</t>
  </si>
  <si>
    <t>прочие источники</t>
  </si>
  <si>
    <t>Строительство воздушного ввода от фидера № 4      РУ-0,4 кВ, ТП - 3 до границы земельного участка Заявителя (Перегудова Л.В.)    Североуральский городской округ</t>
  </si>
  <si>
    <t>193/03.09.2012
340/1 / 31.08.2012</t>
  </si>
  <si>
    <t>СМР
ПИР</t>
  </si>
  <si>
    <t>Прокладка КЛ 0,4 кВ от ТП - 132 фидер № 5  до границы земельного участка магазина непродовольственных товаров по улице Комсомольская, 13 а (Троянов О.В.) Североуральский городской округ</t>
  </si>
  <si>
    <t>158/31.08.2012
340/1 / 31.08.2012</t>
  </si>
  <si>
    <t>Строительство воздушного ввода от фидера № 1 ТП - Горный до границы земельного участка по улице Гаражная, 16 (Лыжина Т.М.) поселок Горный,   Североуральский городской округ</t>
  </si>
  <si>
    <t>198/03.09.2012
340/1 / 31.08.2012</t>
  </si>
  <si>
    <t>Строительство ЛЭП от ячейки № 2 ТП - 4 до ввода № 2 ТП - Сосьва - 2  поселок Сосьва, Североуральский городской округ</t>
  </si>
  <si>
    <t>340/1 / 31.08.2012</t>
  </si>
  <si>
    <t xml:space="preserve">
ПИР</t>
  </si>
  <si>
    <t xml:space="preserve">Прокладка КЛ - 0,22 кВ от ТП - 2730 (№ 2),  до границы земельного участка  магазина по улице Ленина, 27. Североуральский городской округ </t>
  </si>
  <si>
    <t>157/31.08.2012
340/1 / 31.08.2012</t>
  </si>
  <si>
    <t xml:space="preserve">Прокладка КЛ - 0,4 кВ от ТП - 2, фидер № 3  до границы земельного участка мастерской электромонтеров по улице Комсомольская, 58             (ИП Чистяков) Североуральский городской округ </t>
  </si>
  <si>
    <t>162/31.08.2012</t>
  </si>
  <si>
    <t xml:space="preserve">Прокладка КЛ - 0,4 кВ от ТП - Садовое кольцо, фидер № 2  до границы земельного участка  пункта ПГБ по улице Загородная, 1 (ЗАО Газекс) Североуральский городской округ </t>
  </si>
  <si>
    <t xml:space="preserve">Прокладка КЛ - 0,4 кВ от ТП - 5152, фидер № 3 до границы земельного участка  медицинского центра (ООО Дента плюс) Североуральский городской округ </t>
  </si>
  <si>
    <t>166/31.08.2012
340/1 / 31.08.2012</t>
  </si>
  <si>
    <t xml:space="preserve">Прокладка КЛ - 0,4 кВ от ТП - 101, фидер № 6 до границы земельного участка  магазина продуктов Маяк (ИП Псковитина) Североуральский городской округ </t>
  </si>
  <si>
    <t>340/1 / 31.08.2012,Кс2,КС3</t>
  </si>
  <si>
    <t xml:space="preserve">Прокладка КЛ - 0,4 кВ от ТП - 3, опора № 5  до границы земельного участка парикмахерской по улице Клубная, 25 (ИП Жутова) поселок Калья, Североуральский городской округ </t>
  </si>
  <si>
    <t>163/31.08.2012
340/1 / 31.08.2012</t>
  </si>
  <si>
    <t xml:space="preserve">Строительство КЛ - 0,4 кВ до границы земельного участка базовой станции сотовой связи            (ООО Екатеринбург 2000)  Североуральский городской округ </t>
  </si>
  <si>
    <t xml:space="preserve">Прокладка КЛ - 0,4 кВ от ТП - 11, фидер № 8 до границы земельного участка базовой станции сотовой связи,  поселок Черемухово, Североуральский городской округ </t>
  </si>
  <si>
    <t>164/31.08.2012
340/1 / 31.08.2012</t>
  </si>
  <si>
    <t xml:space="preserve">Прокладка КЛ - 0,4 кВ от ТП - 81, фидер № 4 до  магазина "Мастер класс" (ИП Байрамов) Североуральский городской округ </t>
  </si>
  <si>
    <t>168/31.08.2012
340/1 / 31.08.2012</t>
  </si>
  <si>
    <t xml:space="preserve">Прокладка КЛ - 0,4 кВ от ТП - 41, фидер № 2 до магазина "Искра" (ИП Байрамов) Североуральский городской округ </t>
  </si>
  <si>
    <t>165/31.08.2012
340/1 / 31.08.2012</t>
  </si>
  <si>
    <t>Прокладка КЛ - 0,4 кВ от ТП - 56, фидер № 5 до  магазина "Рыбалка" (ИП Мальшаков) Североуральский городской округ</t>
  </si>
  <si>
    <t>167/31.08.2012
340/1 / 31.08.2012</t>
  </si>
  <si>
    <t>Прокладка КЛ - 0,4 кВ от ТП - СУГРЭ, фидер № 6 до границы земельного участка гаражного бокса по улице Клубная, 2а/1 (ИП Соколов) Североуральский городской округ</t>
  </si>
  <si>
    <t>159/31.08.2012
340/1 / 31.08.2012</t>
  </si>
  <si>
    <t>Прокладка КЛ - 0,4 кВ от ТП - 8, фидер № 7 до границы земельного участка Закусочной                   (ИП Богданова) Североуральский городской округ</t>
  </si>
  <si>
    <t>161/31.08.2012
340/1 / 31.08.2012</t>
  </si>
  <si>
    <t>Строительство воздушного ввода от ТП - 72, фидер № 9 до границы земельного участка зданий гаражного кооператива по улице Советская, 58 б  Североуральский городской округ</t>
  </si>
  <si>
    <t>160/31.08.2012
340/1 / 31.08.2012</t>
  </si>
  <si>
    <t>Прокладка КЛ - 0,4 кВ от ТП - СУГРЭ, фидер № 6  до границы земельного участка гаражного бокса  ул Клубная 2а/1 (Фроликов О.П.) Североуральский городской округ</t>
  </si>
  <si>
    <t>184/03.09.2012
340/1 / 31.08.2012</t>
  </si>
  <si>
    <t>Строительство ВЛ - 0,4 кВ от опоры № 3   ВЛ - 0,4 кВ фидер № 2 ТП - 7  «Ленина - Чапаева» до границы участка гаражного бокса по улице Ленина, 5 а, поселок Покровск - Уральский,  Североуральский городской округ</t>
  </si>
  <si>
    <t>187/03.09.2012
340/1 / 31.08.2012</t>
  </si>
  <si>
    <t>Строительство воздушного ввода от ТП - 135 фидер № 1 до границы земельного участка жилого дома по улмце Шевченко, 12 г  Североуральский городской округ</t>
  </si>
  <si>
    <t>188/03.09.2012
340/1 / 31.08.2012</t>
  </si>
  <si>
    <t>Строительство ВЛ - 0,4 кВ от опоры № 9   ВЛ - 0,4 кВ ТП - 3 фидер № 7  "улица Матросова" до границы земельного участка жилого дома по улице Матросова 79, поселок Черёмухово, Североуральский городской округ</t>
  </si>
  <si>
    <t>185/03.09.2012
340/1 / 31.08.2012</t>
  </si>
  <si>
    <t>Строительство ВЛ - 0,4 кВ от  ТП - 4 фидер № 1 РУ - 0,4 кВ до границы земельного участка жилого дома по улице Пионерская, 12 (Кайгородова В.П.) Североуральский городской округ</t>
  </si>
  <si>
    <t>195/03.09.2012
340/1 / 31.08.2012</t>
  </si>
  <si>
    <t>Строительство ВЛ от ТП - 5152 фидер № 14           РУ - 0,4 кВ до границы земельного участка жилого дома улице Каржавина, 16 (Медянцева Т.Ю.) Североуральский городской округ</t>
  </si>
  <si>
    <t>340/1 / 31.08.2012,кс2,кс3</t>
  </si>
  <si>
    <t>Строительство ВЛ до границы земельного участка жилого дома улице Хохрякова, 24 от фидера № 1, РУ - 0,4 кВ ТП - 8 (Сауков В.М.) Североуральский городской округ</t>
  </si>
  <si>
    <t>197/03.09.2012
340/1 / 31.08.2012</t>
  </si>
  <si>
    <t>Строительство КТПН - 136, строительство                   ЛЭП 6 кВ от опоры № 21 ВЛ - 6 кВ, ячейка № 2 ПС "Город" до КТПН - 136, строительство           ЛЭП - 0,4 кВ от КТПН-136 до границ земельных участков трёх жилых домов по переулку Садовое кольцо (дом</t>
  </si>
  <si>
    <t>190/03.09.2012
340/1 / 31.08.2012</t>
  </si>
  <si>
    <t>Строительство КТПН - 135, строительство             ЛЭП 6 кВ от опоры № 37 ВЛ - 6 кВ ячейка № 2 ПС "Город" до КТПН - 136, строительство               ЛЭП - 0,4 кВ от КТПН - 135 до границ земельных участков трёх жилых домов  по улице Калинина (дома 7, 9) и</t>
  </si>
  <si>
    <t>189/03.09.2012
340/1 / 31.08.2012</t>
  </si>
  <si>
    <t>Строительство двух ЛЭП 6 кВ от ячеек № 1 и № 6 РУ 6 кВ ТП - 15 до границы земельного участка ООО "Торговый дом "Северный регион",             (ТУ 4/С2 - 141 от 03.02.2011 г.) Североуральский городской округ</t>
  </si>
  <si>
    <t>Строительство линии 0,4 кВ от ТП - 101                 РУ - 0,4 кВ фидер № 3 до гаражного массива по улице Сердлова, (ТУ № 1457 от 16.11.2010 г.) Североуральский городской округ</t>
  </si>
  <si>
    <t>Итого, Североуральский городской округ</t>
  </si>
  <si>
    <t>Строительство КЛ - 0,4 кВ до границы земельного участка жилого дома по улице Горького, 64 Ревдинский городской округ</t>
  </si>
  <si>
    <t>340/1 / 31.08.2012,кс2, кс3</t>
  </si>
  <si>
    <t>Строительство КЛ - 0,4 кВ до границы земельного участка жилого дома по улице Горького, 62 Ревдинский городской округ</t>
  </si>
  <si>
    <t>130/31.07.2012
340/1 / 31.08.2012</t>
  </si>
  <si>
    <t>Строительство КЛ - 0,4 кВ до границы земельного участка по улице Нахимова, 1 (ОАО "Ростелеком") Ревдинский городской округ</t>
  </si>
  <si>
    <t>129/31.07.2012
340/1 / 31.08.2012</t>
  </si>
  <si>
    <t xml:space="preserve">Строительство ВЛ - 0,4 кВ до границы земельного участка жилого дома по улице Ореховая, 29 Ревдинский городской округ </t>
  </si>
  <si>
    <t>128/31.07.2012
340/1 / 31.08.2012</t>
  </si>
  <si>
    <t xml:space="preserve">Строительство ВЛ - 0,4 кВ до границы земельного участка жилого дома по улице Ольховая, 32 Ревдинский городской округ </t>
  </si>
  <si>
    <t>127/31.07.2012
340/1 / 31.08.2012</t>
  </si>
  <si>
    <t xml:space="preserve">Строительство ВЛ - 0,4 кВ до границы земельного участка жилого дома по улице Ольховая, 28 Ревдинский городской округ </t>
  </si>
  <si>
    <t>126/31.07.2012
340/1 / 31.08.2012</t>
  </si>
  <si>
    <t xml:space="preserve">Строительство ВЛ - 0,4 кВ до границы земельного участка жилого дома по улице Ольховая, 20 Ревдинский городской округ </t>
  </si>
  <si>
    <t>125/31.07.2012
340/1 / 31.08.2012</t>
  </si>
  <si>
    <t xml:space="preserve">Строительство ВЛ - 0,4 кВ до границы земельного участка жилого дома по улице Майская, 46 Ревдинский городской округ </t>
  </si>
  <si>
    <t>124/31.07.2012
340/1 / 31.08.2012</t>
  </si>
  <si>
    <t xml:space="preserve">Строительство ВЛ - 0,4 кВ до границы земельного участка жилого дома по  улице Майская, 42 Ревдинский городской округ </t>
  </si>
  <si>
    <t>122/31.07.2012
340/1 / 31.08.2012</t>
  </si>
  <si>
    <t xml:space="preserve">Строительство ВЛ - 0,4 кВ до границы земельного участка жилого дома по  улице Бажова, 31 Ревдинский городской округ </t>
  </si>
  <si>
    <t>123/31.07.2012
340/1 / 31.08.2012</t>
  </si>
  <si>
    <t>Итого, Ревдинский городской округ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</si>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</sst>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/>
    <xf numFmtId="43" fontId="2" fillId="2" borderId="0" xfId="1" applyFont="1" applyFill="1"/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43" fontId="2" fillId="2" borderId="0" xfId="0" applyNumberFormat="1" applyFont="1" applyFill="1"/>
    <xf numFmtId="43" fontId="5" fillId="2" borderId="0" xfId="0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abSelected="1" topLeftCell="AB52" workbookViewId="0">
      <selection activeCell="AD10" sqref="AD1:AI1048576"/>
    </sheetView>
  </sheetViews>
  <sheetFormatPr defaultRowHeight="18.75" outlineLevelCol="1" x14ac:dyDescent="0.3"/>
  <cols>
    <col min="1" max="1" width="6.7109375" style="1" customWidth="1"/>
    <col min="2" max="2" width="46.28515625" style="1" customWidth="1"/>
    <col min="3" max="3" width="10" style="1" customWidth="1" outlineLevel="1"/>
    <col min="4" max="4" width="11.5703125" style="1" customWidth="1" outlineLevel="1"/>
    <col min="5" max="5" width="11" style="1" customWidth="1" outlineLevel="1"/>
    <col min="6" max="6" width="12.140625" style="1" customWidth="1" outlineLevel="1"/>
    <col min="7" max="7" width="15.42578125" style="1" customWidth="1"/>
    <col min="8" max="8" width="12.85546875" style="1" customWidth="1"/>
    <col min="9" max="9" width="13.28515625" style="1" customWidth="1"/>
    <col min="10" max="10" width="15.42578125" style="1" customWidth="1"/>
    <col min="11" max="11" width="10.42578125" style="1" customWidth="1" outlineLevel="1"/>
    <col min="12" max="12" width="10.7109375" style="1" customWidth="1" outlineLevel="1"/>
    <col min="13" max="13" width="12.5703125" style="1" customWidth="1" outlineLevel="1"/>
    <col min="14" max="14" width="10.140625" style="1" customWidth="1" outlineLevel="1"/>
    <col min="15" max="15" width="13.28515625" style="1" customWidth="1" outlineLevel="1" collapsed="1"/>
    <col min="16" max="16" width="9.7109375" style="1" customWidth="1" outlineLevel="1"/>
    <col min="17" max="17" width="11.42578125" style="1" customWidth="1" outlineLevel="1"/>
    <col min="18" max="18" width="15" style="1" customWidth="1" outlineLevel="1"/>
    <col min="19" max="19" width="15.5703125" style="1" customWidth="1"/>
    <col min="20" max="20" width="11.85546875" style="1" customWidth="1"/>
    <col min="21" max="21" width="13.28515625" style="1" customWidth="1"/>
    <col min="22" max="22" width="15.85546875" style="1" customWidth="1"/>
    <col min="23" max="23" width="15.7109375" style="2" customWidth="1"/>
    <col min="24" max="24" width="14.42578125" style="1" customWidth="1"/>
    <col min="25" max="25" width="15.7109375" style="1" customWidth="1"/>
    <col min="26" max="26" width="12.140625" style="1" customWidth="1"/>
    <col min="27" max="27" width="12.5703125" style="1" customWidth="1"/>
    <col min="28" max="28" width="16.42578125" style="1" customWidth="1"/>
    <col min="29" max="29" width="19.42578125" style="1" customWidth="1"/>
    <col min="30" max="31" width="9.140625" style="1"/>
    <col min="32" max="34" width="11.85546875" style="1" bestFit="1" customWidth="1"/>
    <col min="35" max="256" width="9.140625" style="1"/>
    <col min="257" max="257" width="6.7109375" style="1" customWidth="1"/>
    <col min="258" max="258" width="46.28515625" style="1" customWidth="1"/>
    <col min="259" max="259" width="10" style="1" customWidth="1"/>
    <col min="260" max="260" width="11.5703125" style="1" customWidth="1"/>
    <col min="261" max="261" width="11" style="1" customWidth="1"/>
    <col min="262" max="262" width="12.140625" style="1" customWidth="1"/>
    <col min="263" max="263" width="15.42578125" style="1" customWidth="1"/>
    <col min="264" max="264" width="12.85546875" style="1" customWidth="1"/>
    <col min="265" max="265" width="13.28515625" style="1" customWidth="1"/>
    <col min="266" max="266" width="15.42578125" style="1" customWidth="1"/>
    <col min="267" max="267" width="10.42578125" style="1" customWidth="1"/>
    <col min="268" max="268" width="10.7109375" style="1" customWidth="1"/>
    <col min="269" max="269" width="12.5703125" style="1" customWidth="1"/>
    <col min="270" max="270" width="10.140625" style="1" customWidth="1"/>
    <col min="271" max="271" width="13.28515625" style="1" customWidth="1"/>
    <col min="272" max="272" width="9.7109375" style="1" customWidth="1"/>
    <col min="273" max="273" width="11.42578125" style="1" customWidth="1"/>
    <col min="274" max="274" width="15" style="1" customWidth="1"/>
    <col min="275" max="275" width="15.5703125" style="1" customWidth="1"/>
    <col min="276" max="276" width="11.85546875" style="1" customWidth="1"/>
    <col min="277" max="277" width="13.28515625" style="1" customWidth="1"/>
    <col min="278" max="278" width="15.85546875" style="1" customWidth="1"/>
    <col min="279" max="279" width="15.7109375" style="1" customWidth="1"/>
    <col min="280" max="280" width="14.42578125" style="1" customWidth="1"/>
    <col min="281" max="281" width="15.7109375" style="1" customWidth="1"/>
    <col min="282" max="282" width="12.140625" style="1" customWidth="1"/>
    <col min="283" max="283" width="12.5703125" style="1" customWidth="1"/>
    <col min="284" max="284" width="16.42578125" style="1" customWidth="1"/>
    <col min="285" max="285" width="19.42578125" style="1" customWidth="1"/>
    <col min="286" max="287" width="9.140625" style="1"/>
    <col min="288" max="290" width="11.85546875" style="1" bestFit="1" customWidth="1"/>
    <col min="291" max="512" width="9.140625" style="1"/>
    <col min="513" max="513" width="6.7109375" style="1" customWidth="1"/>
    <col min="514" max="514" width="46.28515625" style="1" customWidth="1"/>
    <col min="515" max="515" width="10" style="1" customWidth="1"/>
    <col min="516" max="516" width="11.5703125" style="1" customWidth="1"/>
    <col min="517" max="517" width="11" style="1" customWidth="1"/>
    <col min="518" max="518" width="12.140625" style="1" customWidth="1"/>
    <col min="519" max="519" width="15.42578125" style="1" customWidth="1"/>
    <col min="520" max="520" width="12.85546875" style="1" customWidth="1"/>
    <col min="521" max="521" width="13.28515625" style="1" customWidth="1"/>
    <col min="522" max="522" width="15.42578125" style="1" customWidth="1"/>
    <col min="523" max="523" width="10.42578125" style="1" customWidth="1"/>
    <col min="524" max="524" width="10.7109375" style="1" customWidth="1"/>
    <col min="525" max="525" width="12.5703125" style="1" customWidth="1"/>
    <col min="526" max="526" width="10.140625" style="1" customWidth="1"/>
    <col min="527" max="527" width="13.28515625" style="1" customWidth="1"/>
    <col min="528" max="528" width="9.7109375" style="1" customWidth="1"/>
    <col min="529" max="529" width="11.42578125" style="1" customWidth="1"/>
    <col min="530" max="530" width="15" style="1" customWidth="1"/>
    <col min="531" max="531" width="15.5703125" style="1" customWidth="1"/>
    <col min="532" max="532" width="11.85546875" style="1" customWidth="1"/>
    <col min="533" max="533" width="13.28515625" style="1" customWidth="1"/>
    <col min="534" max="534" width="15.85546875" style="1" customWidth="1"/>
    <col min="535" max="535" width="15.7109375" style="1" customWidth="1"/>
    <col min="536" max="536" width="14.42578125" style="1" customWidth="1"/>
    <col min="537" max="537" width="15.7109375" style="1" customWidth="1"/>
    <col min="538" max="538" width="12.140625" style="1" customWidth="1"/>
    <col min="539" max="539" width="12.5703125" style="1" customWidth="1"/>
    <col min="540" max="540" width="16.42578125" style="1" customWidth="1"/>
    <col min="541" max="541" width="19.42578125" style="1" customWidth="1"/>
    <col min="542" max="543" width="9.140625" style="1"/>
    <col min="544" max="546" width="11.85546875" style="1" bestFit="1" customWidth="1"/>
    <col min="547" max="768" width="9.140625" style="1"/>
    <col min="769" max="769" width="6.7109375" style="1" customWidth="1"/>
    <col min="770" max="770" width="46.28515625" style="1" customWidth="1"/>
    <col min="771" max="771" width="10" style="1" customWidth="1"/>
    <col min="772" max="772" width="11.5703125" style="1" customWidth="1"/>
    <col min="773" max="773" width="11" style="1" customWidth="1"/>
    <col min="774" max="774" width="12.140625" style="1" customWidth="1"/>
    <col min="775" max="775" width="15.42578125" style="1" customWidth="1"/>
    <col min="776" max="776" width="12.85546875" style="1" customWidth="1"/>
    <col min="777" max="777" width="13.28515625" style="1" customWidth="1"/>
    <col min="778" max="778" width="15.42578125" style="1" customWidth="1"/>
    <col min="779" max="779" width="10.42578125" style="1" customWidth="1"/>
    <col min="780" max="780" width="10.7109375" style="1" customWidth="1"/>
    <col min="781" max="781" width="12.5703125" style="1" customWidth="1"/>
    <col min="782" max="782" width="10.140625" style="1" customWidth="1"/>
    <col min="783" max="783" width="13.28515625" style="1" customWidth="1"/>
    <col min="784" max="784" width="9.7109375" style="1" customWidth="1"/>
    <col min="785" max="785" width="11.42578125" style="1" customWidth="1"/>
    <col min="786" max="786" width="15" style="1" customWidth="1"/>
    <col min="787" max="787" width="15.5703125" style="1" customWidth="1"/>
    <col min="788" max="788" width="11.85546875" style="1" customWidth="1"/>
    <col min="789" max="789" width="13.28515625" style="1" customWidth="1"/>
    <col min="790" max="790" width="15.85546875" style="1" customWidth="1"/>
    <col min="791" max="791" width="15.7109375" style="1" customWidth="1"/>
    <col min="792" max="792" width="14.42578125" style="1" customWidth="1"/>
    <col min="793" max="793" width="15.7109375" style="1" customWidth="1"/>
    <col min="794" max="794" width="12.140625" style="1" customWidth="1"/>
    <col min="795" max="795" width="12.5703125" style="1" customWidth="1"/>
    <col min="796" max="796" width="16.42578125" style="1" customWidth="1"/>
    <col min="797" max="797" width="19.42578125" style="1" customWidth="1"/>
    <col min="798" max="799" width="9.140625" style="1"/>
    <col min="800" max="802" width="11.85546875" style="1" bestFit="1" customWidth="1"/>
    <col min="803" max="1024" width="9.140625" style="1"/>
    <col min="1025" max="1025" width="6.7109375" style="1" customWidth="1"/>
    <col min="1026" max="1026" width="46.28515625" style="1" customWidth="1"/>
    <col min="1027" max="1027" width="10" style="1" customWidth="1"/>
    <col min="1028" max="1028" width="11.5703125" style="1" customWidth="1"/>
    <col min="1029" max="1029" width="11" style="1" customWidth="1"/>
    <col min="1030" max="1030" width="12.140625" style="1" customWidth="1"/>
    <col min="1031" max="1031" width="15.42578125" style="1" customWidth="1"/>
    <col min="1032" max="1032" width="12.85546875" style="1" customWidth="1"/>
    <col min="1033" max="1033" width="13.28515625" style="1" customWidth="1"/>
    <col min="1034" max="1034" width="15.42578125" style="1" customWidth="1"/>
    <col min="1035" max="1035" width="10.42578125" style="1" customWidth="1"/>
    <col min="1036" max="1036" width="10.7109375" style="1" customWidth="1"/>
    <col min="1037" max="1037" width="12.5703125" style="1" customWidth="1"/>
    <col min="1038" max="1038" width="10.140625" style="1" customWidth="1"/>
    <col min="1039" max="1039" width="13.28515625" style="1" customWidth="1"/>
    <col min="1040" max="1040" width="9.7109375" style="1" customWidth="1"/>
    <col min="1041" max="1041" width="11.42578125" style="1" customWidth="1"/>
    <col min="1042" max="1042" width="15" style="1" customWidth="1"/>
    <col min="1043" max="1043" width="15.5703125" style="1" customWidth="1"/>
    <col min="1044" max="1044" width="11.85546875" style="1" customWidth="1"/>
    <col min="1045" max="1045" width="13.28515625" style="1" customWidth="1"/>
    <col min="1046" max="1046" width="15.85546875" style="1" customWidth="1"/>
    <col min="1047" max="1047" width="15.7109375" style="1" customWidth="1"/>
    <col min="1048" max="1048" width="14.42578125" style="1" customWidth="1"/>
    <col min="1049" max="1049" width="15.7109375" style="1" customWidth="1"/>
    <col min="1050" max="1050" width="12.140625" style="1" customWidth="1"/>
    <col min="1051" max="1051" width="12.5703125" style="1" customWidth="1"/>
    <col min="1052" max="1052" width="16.42578125" style="1" customWidth="1"/>
    <col min="1053" max="1053" width="19.42578125" style="1" customWidth="1"/>
    <col min="1054" max="1055" width="9.140625" style="1"/>
    <col min="1056" max="1058" width="11.85546875" style="1" bestFit="1" customWidth="1"/>
    <col min="1059" max="1280" width="9.140625" style="1"/>
    <col min="1281" max="1281" width="6.7109375" style="1" customWidth="1"/>
    <col min="1282" max="1282" width="46.28515625" style="1" customWidth="1"/>
    <col min="1283" max="1283" width="10" style="1" customWidth="1"/>
    <col min="1284" max="1284" width="11.5703125" style="1" customWidth="1"/>
    <col min="1285" max="1285" width="11" style="1" customWidth="1"/>
    <col min="1286" max="1286" width="12.140625" style="1" customWidth="1"/>
    <col min="1287" max="1287" width="15.42578125" style="1" customWidth="1"/>
    <col min="1288" max="1288" width="12.85546875" style="1" customWidth="1"/>
    <col min="1289" max="1289" width="13.28515625" style="1" customWidth="1"/>
    <col min="1290" max="1290" width="15.42578125" style="1" customWidth="1"/>
    <col min="1291" max="1291" width="10.42578125" style="1" customWidth="1"/>
    <col min="1292" max="1292" width="10.7109375" style="1" customWidth="1"/>
    <col min="1293" max="1293" width="12.5703125" style="1" customWidth="1"/>
    <col min="1294" max="1294" width="10.140625" style="1" customWidth="1"/>
    <col min="1295" max="1295" width="13.28515625" style="1" customWidth="1"/>
    <col min="1296" max="1296" width="9.7109375" style="1" customWidth="1"/>
    <col min="1297" max="1297" width="11.42578125" style="1" customWidth="1"/>
    <col min="1298" max="1298" width="15" style="1" customWidth="1"/>
    <col min="1299" max="1299" width="15.5703125" style="1" customWidth="1"/>
    <col min="1300" max="1300" width="11.85546875" style="1" customWidth="1"/>
    <col min="1301" max="1301" width="13.28515625" style="1" customWidth="1"/>
    <col min="1302" max="1302" width="15.85546875" style="1" customWidth="1"/>
    <col min="1303" max="1303" width="15.7109375" style="1" customWidth="1"/>
    <col min="1304" max="1304" width="14.42578125" style="1" customWidth="1"/>
    <col min="1305" max="1305" width="15.7109375" style="1" customWidth="1"/>
    <col min="1306" max="1306" width="12.140625" style="1" customWidth="1"/>
    <col min="1307" max="1307" width="12.5703125" style="1" customWidth="1"/>
    <col min="1308" max="1308" width="16.42578125" style="1" customWidth="1"/>
    <col min="1309" max="1309" width="19.42578125" style="1" customWidth="1"/>
    <col min="1310" max="1311" width="9.140625" style="1"/>
    <col min="1312" max="1314" width="11.85546875" style="1" bestFit="1" customWidth="1"/>
    <col min="1315" max="1536" width="9.140625" style="1"/>
    <col min="1537" max="1537" width="6.7109375" style="1" customWidth="1"/>
    <col min="1538" max="1538" width="46.28515625" style="1" customWidth="1"/>
    <col min="1539" max="1539" width="10" style="1" customWidth="1"/>
    <col min="1540" max="1540" width="11.5703125" style="1" customWidth="1"/>
    <col min="1541" max="1541" width="11" style="1" customWidth="1"/>
    <col min="1542" max="1542" width="12.140625" style="1" customWidth="1"/>
    <col min="1543" max="1543" width="15.42578125" style="1" customWidth="1"/>
    <col min="1544" max="1544" width="12.85546875" style="1" customWidth="1"/>
    <col min="1545" max="1545" width="13.28515625" style="1" customWidth="1"/>
    <col min="1546" max="1546" width="15.42578125" style="1" customWidth="1"/>
    <col min="1547" max="1547" width="10.42578125" style="1" customWidth="1"/>
    <col min="1548" max="1548" width="10.7109375" style="1" customWidth="1"/>
    <col min="1549" max="1549" width="12.5703125" style="1" customWidth="1"/>
    <col min="1550" max="1550" width="10.140625" style="1" customWidth="1"/>
    <col min="1551" max="1551" width="13.28515625" style="1" customWidth="1"/>
    <col min="1552" max="1552" width="9.7109375" style="1" customWidth="1"/>
    <col min="1553" max="1553" width="11.42578125" style="1" customWidth="1"/>
    <col min="1554" max="1554" width="15" style="1" customWidth="1"/>
    <col min="1555" max="1555" width="15.5703125" style="1" customWidth="1"/>
    <col min="1556" max="1556" width="11.85546875" style="1" customWidth="1"/>
    <col min="1557" max="1557" width="13.28515625" style="1" customWidth="1"/>
    <col min="1558" max="1558" width="15.85546875" style="1" customWidth="1"/>
    <col min="1559" max="1559" width="15.7109375" style="1" customWidth="1"/>
    <col min="1560" max="1560" width="14.42578125" style="1" customWidth="1"/>
    <col min="1561" max="1561" width="15.7109375" style="1" customWidth="1"/>
    <col min="1562" max="1562" width="12.140625" style="1" customWidth="1"/>
    <col min="1563" max="1563" width="12.5703125" style="1" customWidth="1"/>
    <col min="1564" max="1564" width="16.42578125" style="1" customWidth="1"/>
    <col min="1565" max="1565" width="19.42578125" style="1" customWidth="1"/>
    <col min="1566" max="1567" width="9.140625" style="1"/>
    <col min="1568" max="1570" width="11.85546875" style="1" bestFit="1" customWidth="1"/>
    <col min="1571" max="1792" width="9.140625" style="1"/>
    <col min="1793" max="1793" width="6.7109375" style="1" customWidth="1"/>
    <col min="1794" max="1794" width="46.28515625" style="1" customWidth="1"/>
    <col min="1795" max="1795" width="10" style="1" customWidth="1"/>
    <col min="1796" max="1796" width="11.5703125" style="1" customWidth="1"/>
    <col min="1797" max="1797" width="11" style="1" customWidth="1"/>
    <col min="1798" max="1798" width="12.140625" style="1" customWidth="1"/>
    <col min="1799" max="1799" width="15.42578125" style="1" customWidth="1"/>
    <col min="1800" max="1800" width="12.85546875" style="1" customWidth="1"/>
    <col min="1801" max="1801" width="13.28515625" style="1" customWidth="1"/>
    <col min="1802" max="1802" width="15.42578125" style="1" customWidth="1"/>
    <col min="1803" max="1803" width="10.42578125" style="1" customWidth="1"/>
    <col min="1804" max="1804" width="10.7109375" style="1" customWidth="1"/>
    <col min="1805" max="1805" width="12.5703125" style="1" customWidth="1"/>
    <col min="1806" max="1806" width="10.140625" style="1" customWidth="1"/>
    <col min="1807" max="1807" width="13.28515625" style="1" customWidth="1"/>
    <col min="1808" max="1808" width="9.7109375" style="1" customWidth="1"/>
    <col min="1809" max="1809" width="11.42578125" style="1" customWidth="1"/>
    <col min="1810" max="1810" width="15" style="1" customWidth="1"/>
    <col min="1811" max="1811" width="15.5703125" style="1" customWidth="1"/>
    <col min="1812" max="1812" width="11.85546875" style="1" customWidth="1"/>
    <col min="1813" max="1813" width="13.28515625" style="1" customWidth="1"/>
    <col min="1814" max="1814" width="15.85546875" style="1" customWidth="1"/>
    <col min="1815" max="1815" width="15.7109375" style="1" customWidth="1"/>
    <col min="1816" max="1816" width="14.42578125" style="1" customWidth="1"/>
    <col min="1817" max="1817" width="15.7109375" style="1" customWidth="1"/>
    <col min="1818" max="1818" width="12.140625" style="1" customWidth="1"/>
    <col min="1819" max="1819" width="12.5703125" style="1" customWidth="1"/>
    <col min="1820" max="1820" width="16.42578125" style="1" customWidth="1"/>
    <col min="1821" max="1821" width="19.42578125" style="1" customWidth="1"/>
    <col min="1822" max="1823" width="9.140625" style="1"/>
    <col min="1824" max="1826" width="11.85546875" style="1" bestFit="1" customWidth="1"/>
    <col min="1827" max="2048" width="9.140625" style="1"/>
    <col min="2049" max="2049" width="6.7109375" style="1" customWidth="1"/>
    <col min="2050" max="2050" width="46.28515625" style="1" customWidth="1"/>
    <col min="2051" max="2051" width="10" style="1" customWidth="1"/>
    <col min="2052" max="2052" width="11.5703125" style="1" customWidth="1"/>
    <col min="2053" max="2053" width="11" style="1" customWidth="1"/>
    <col min="2054" max="2054" width="12.140625" style="1" customWidth="1"/>
    <col min="2055" max="2055" width="15.42578125" style="1" customWidth="1"/>
    <col min="2056" max="2056" width="12.85546875" style="1" customWidth="1"/>
    <col min="2057" max="2057" width="13.28515625" style="1" customWidth="1"/>
    <col min="2058" max="2058" width="15.42578125" style="1" customWidth="1"/>
    <col min="2059" max="2059" width="10.42578125" style="1" customWidth="1"/>
    <col min="2060" max="2060" width="10.7109375" style="1" customWidth="1"/>
    <col min="2061" max="2061" width="12.5703125" style="1" customWidth="1"/>
    <col min="2062" max="2062" width="10.140625" style="1" customWidth="1"/>
    <col min="2063" max="2063" width="13.28515625" style="1" customWidth="1"/>
    <col min="2064" max="2064" width="9.7109375" style="1" customWidth="1"/>
    <col min="2065" max="2065" width="11.42578125" style="1" customWidth="1"/>
    <col min="2066" max="2066" width="15" style="1" customWidth="1"/>
    <col min="2067" max="2067" width="15.5703125" style="1" customWidth="1"/>
    <col min="2068" max="2068" width="11.85546875" style="1" customWidth="1"/>
    <col min="2069" max="2069" width="13.28515625" style="1" customWidth="1"/>
    <col min="2070" max="2070" width="15.85546875" style="1" customWidth="1"/>
    <col min="2071" max="2071" width="15.7109375" style="1" customWidth="1"/>
    <col min="2072" max="2072" width="14.42578125" style="1" customWidth="1"/>
    <col min="2073" max="2073" width="15.7109375" style="1" customWidth="1"/>
    <col min="2074" max="2074" width="12.140625" style="1" customWidth="1"/>
    <col min="2075" max="2075" width="12.5703125" style="1" customWidth="1"/>
    <col min="2076" max="2076" width="16.42578125" style="1" customWidth="1"/>
    <col min="2077" max="2077" width="19.42578125" style="1" customWidth="1"/>
    <col min="2078" max="2079" width="9.140625" style="1"/>
    <col min="2080" max="2082" width="11.85546875" style="1" bestFit="1" customWidth="1"/>
    <col min="2083" max="2304" width="9.140625" style="1"/>
    <col min="2305" max="2305" width="6.7109375" style="1" customWidth="1"/>
    <col min="2306" max="2306" width="46.28515625" style="1" customWidth="1"/>
    <col min="2307" max="2307" width="10" style="1" customWidth="1"/>
    <col min="2308" max="2308" width="11.5703125" style="1" customWidth="1"/>
    <col min="2309" max="2309" width="11" style="1" customWidth="1"/>
    <col min="2310" max="2310" width="12.140625" style="1" customWidth="1"/>
    <col min="2311" max="2311" width="15.42578125" style="1" customWidth="1"/>
    <col min="2312" max="2312" width="12.85546875" style="1" customWidth="1"/>
    <col min="2313" max="2313" width="13.28515625" style="1" customWidth="1"/>
    <col min="2314" max="2314" width="15.42578125" style="1" customWidth="1"/>
    <col min="2315" max="2315" width="10.42578125" style="1" customWidth="1"/>
    <col min="2316" max="2316" width="10.7109375" style="1" customWidth="1"/>
    <col min="2317" max="2317" width="12.5703125" style="1" customWidth="1"/>
    <col min="2318" max="2318" width="10.140625" style="1" customWidth="1"/>
    <col min="2319" max="2319" width="13.28515625" style="1" customWidth="1"/>
    <col min="2320" max="2320" width="9.7109375" style="1" customWidth="1"/>
    <col min="2321" max="2321" width="11.42578125" style="1" customWidth="1"/>
    <col min="2322" max="2322" width="15" style="1" customWidth="1"/>
    <col min="2323" max="2323" width="15.5703125" style="1" customWidth="1"/>
    <col min="2324" max="2324" width="11.85546875" style="1" customWidth="1"/>
    <col min="2325" max="2325" width="13.28515625" style="1" customWidth="1"/>
    <col min="2326" max="2326" width="15.85546875" style="1" customWidth="1"/>
    <col min="2327" max="2327" width="15.7109375" style="1" customWidth="1"/>
    <col min="2328" max="2328" width="14.42578125" style="1" customWidth="1"/>
    <col min="2329" max="2329" width="15.7109375" style="1" customWidth="1"/>
    <col min="2330" max="2330" width="12.140625" style="1" customWidth="1"/>
    <col min="2331" max="2331" width="12.5703125" style="1" customWidth="1"/>
    <col min="2332" max="2332" width="16.42578125" style="1" customWidth="1"/>
    <col min="2333" max="2333" width="19.42578125" style="1" customWidth="1"/>
    <col min="2334" max="2335" width="9.140625" style="1"/>
    <col min="2336" max="2338" width="11.85546875" style="1" bestFit="1" customWidth="1"/>
    <col min="2339" max="2560" width="9.140625" style="1"/>
    <col min="2561" max="2561" width="6.7109375" style="1" customWidth="1"/>
    <col min="2562" max="2562" width="46.28515625" style="1" customWidth="1"/>
    <col min="2563" max="2563" width="10" style="1" customWidth="1"/>
    <col min="2564" max="2564" width="11.5703125" style="1" customWidth="1"/>
    <col min="2565" max="2565" width="11" style="1" customWidth="1"/>
    <col min="2566" max="2566" width="12.140625" style="1" customWidth="1"/>
    <col min="2567" max="2567" width="15.42578125" style="1" customWidth="1"/>
    <col min="2568" max="2568" width="12.85546875" style="1" customWidth="1"/>
    <col min="2569" max="2569" width="13.28515625" style="1" customWidth="1"/>
    <col min="2570" max="2570" width="15.42578125" style="1" customWidth="1"/>
    <col min="2571" max="2571" width="10.42578125" style="1" customWidth="1"/>
    <col min="2572" max="2572" width="10.7109375" style="1" customWidth="1"/>
    <col min="2573" max="2573" width="12.5703125" style="1" customWidth="1"/>
    <col min="2574" max="2574" width="10.140625" style="1" customWidth="1"/>
    <col min="2575" max="2575" width="13.28515625" style="1" customWidth="1"/>
    <col min="2576" max="2576" width="9.7109375" style="1" customWidth="1"/>
    <col min="2577" max="2577" width="11.42578125" style="1" customWidth="1"/>
    <col min="2578" max="2578" width="15" style="1" customWidth="1"/>
    <col min="2579" max="2579" width="15.5703125" style="1" customWidth="1"/>
    <col min="2580" max="2580" width="11.85546875" style="1" customWidth="1"/>
    <col min="2581" max="2581" width="13.28515625" style="1" customWidth="1"/>
    <col min="2582" max="2582" width="15.85546875" style="1" customWidth="1"/>
    <col min="2583" max="2583" width="15.7109375" style="1" customWidth="1"/>
    <col min="2584" max="2584" width="14.42578125" style="1" customWidth="1"/>
    <col min="2585" max="2585" width="15.7109375" style="1" customWidth="1"/>
    <col min="2586" max="2586" width="12.140625" style="1" customWidth="1"/>
    <col min="2587" max="2587" width="12.5703125" style="1" customWidth="1"/>
    <col min="2588" max="2588" width="16.42578125" style="1" customWidth="1"/>
    <col min="2589" max="2589" width="19.42578125" style="1" customWidth="1"/>
    <col min="2590" max="2591" width="9.140625" style="1"/>
    <col min="2592" max="2594" width="11.85546875" style="1" bestFit="1" customWidth="1"/>
    <col min="2595" max="2816" width="9.140625" style="1"/>
    <col min="2817" max="2817" width="6.7109375" style="1" customWidth="1"/>
    <col min="2818" max="2818" width="46.28515625" style="1" customWidth="1"/>
    <col min="2819" max="2819" width="10" style="1" customWidth="1"/>
    <col min="2820" max="2820" width="11.5703125" style="1" customWidth="1"/>
    <col min="2821" max="2821" width="11" style="1" customWidth="1"/>
    <col min="2822" max="2822" width="12.140625" style="1" customWidth="1"/>
    <col min="2823" max="2823" width="15.42578125" style="1" customWidth="1"/>
    <col min="2824" max="2824" width="12.85546875" style="1" customWidth="1"/>
    <col min="2825" max="2825" width="13.28515625" style="1" customWidth="1"/>
    <col min="2826" max="2826" width="15.42578125" style="1" customWidth="1"/>
    <col min="2827" max="2827" width="10.42578125" style="1" customWidth="1"/>
    <col min="2828" max="2828" width="10.7109375" style="1" customWidth="1"/>
    <col min="2829" max="2829" width="12.5703125" style="1" customWidth="1"/>
    <col min="2830" max="2830" width="10.140625" style="1" customWidth="1"/>
    <col min="2831" max="2831" width="13.28515625" style="1" customWidth="1"/>
    <col min="2832" max="2832" width="9.7109375" style="1" customWidth="1"/>
    <col min="2833" max="2833" width="11.42578125" style="1" customWidth="1"/>
    <col min="2834" max="2834" width="15" style="1" customWidth="1"/>
    <col min="2835" max="2835" width="15.5703125" style="1" customWidth="1"/>
    <col min="2836" max="2836" width="11.85546875" style="1" customWidth="1"/>
    <col min="2837" max="2837" width="13.28515625" style="1" customWidth="1"/>
    <col min="2838" max="2838" width="15.85546875" style="1" customWidth="1"/>
    <col min="2839" max="2839" width="15.7109375" style="1" customWidth="1"/>
    <col min="2840" max="2840" width="14.42578125" style="1" customWidth="1"/>
    <col min="2841" max="2841" width="15.7109375" style="1" customWidth="1"/>
    <col min="2842" max="2842" width="12.140625" style="1" customWidth="1"/>
    <col min="2843" max="2843" width="12.5703125" style="1" customWidth="1"/>
    <col min="2844" max="2844" width="16.42578125" style="1" customWidth="1"/>
    <col min="2845" max="2845" width="19.42578125" style="1" customWidth="1"/>
    <col min="2846" max="2847" width="9.140625" style="1"/>
    <col min="2848" max="2850" width="11.85546875" style="1" bestFit="1" customWidth="1"/>
    <col min="2851" max="3072" width="9.140625" style="1"/>
    <col min="3073" max="3073" width="6.7109375" style="1" customWidth="1"/>
    <col min="3074" max="3074" width="46.28515625" style="1" customWidth="1"/>
    <col min="3075" max="3075" width="10" style="1" customWidth="1"/>
    <col min="3076" max="3076" width="11.5703125" style="1" customWidth="1"/>
    <col min="3077" max="3077" width="11" style="1" customWidth="1"/>
    <col min="3078" max="3078" width="12.140625" style="1" customWidth="1"/>
    <col min="3079" max="3079" width="15.42578125" style="1" customWidth="1"/>
    <col min="3080" max="3080" width="12.85546875" style="1" customWidth="1"/>
    <col min="3081" max="3081" width="13.28515625" style="1" customWidth="1"/>
    <col min="3082" max="3082" width="15.42578125" style="1" customWidth="1"/>
    <col min="3083" max="3083" width="10.42578125" style="1" customWidth="1"/>
    <col min="3084" max="3084" width="10.7109375" style="1" customWidth="1"/>
    <col min="3085" max="3085" width="12.5703125" style="1" customWidth="1"/>
    <col min="3086" max="3086" width="10.140625" style="1" customWidth="1"/>
    <col min="3087" max="3087" width="13.28515625" style="1" customWidth="1"/>
    <col min="3088" max="3088" width="9.7109375" style="1" customWidth="1"/>
    <col min="3089" max="3089" width="11.42578125" style="1" customWidth="1"/>
    <col min="3090" max="3090" width="15" style="1" customWidth="1"/>
    <col min="3091" max="3091" width="15.5703125" style="1" customWidth="1"/>
    <col min="3092" max="3092" width="11.85546875" style="1" customWidth="1"/>
    <col min="3093" max="3093" width="13.28515625" style="1" customWidth="1"/>
    <col min="3094" max="3094" width="15.85546875" style="1" customWidth="1"/>
    <col min="3095" max="3095" width="15.7109375" style="1" customWidth="1"/>
    <col min="3096" max="3096" width="14.42578125" style="1" customWidth="1"/>
    <col min="3097" max="3097" width="15.7109375" style="1" customWidth="1"/>
    <col min="3098" max="3098" width="12.140625" style="1" customWidth="1"/>
    <col min="3099" max="3099" width="12.5703125" style="1" customWidth="1"/>
    <col min="3100" max="3100" width="16.42578125" style="1" customWidth="1"/>
    <col min="3101" max="3101" width="19.42578125" style="1" customWidth="1"/>
    <col min="3102" max="3103" width="9.140625" style="1"/>
    <col min="3104" max="3106" width="11.85546875" style="1" bestFit="1" customWidth="1"/>
    <col min="3107" max="3328" width="9.140625" style="1"/>
    <col min="3329" max="3329" width="6.7109375" style="1" customWidth="1"/>
    <col min="3330" max="3330" width="46.28515625" style="1" customWidth="1"/>
    <col min="3331" max="3331" width="10" style="1" customWidth="1"/>
    <col min="3332" max="3332" width="11.5703125" style="1" customWidth="1"/>
    <col min="3333" max="3333" width="11" style="1" customWidth="1"/>
    <col min="3334" max="3334" width="12.140625" style="1" customWidth="1"/>
    <col min="3335" max="3335" width="15.42578125" style="1" customWidth="1"/>
    <col min="3336" max="3336" width="12.85546875" style="1" customWidth="1"/>
    <col min="3337" max="3337" width="13.28515625" style="1" customWidth="1"/>
    <col min="3338" max="3338" width="15.42578125" style="1" customWidth="1"/>
    <col min="3339" max="3339" width="10.42578125" style="1" customWidth="1"/>
    <col min="3340" max="3340" width="10.7109375" style="1" customWidth="1"/>
    <col min="3341" max="3341" width="12.5703125" style="1" customWidth="1"/>
    <col min="3342" max="3342" width="10.140625" style="1" customWidth="1"/>
    <col min="3343" max="3343" width="13.28515625" style="1" customWidth="1"/>
    <col min="3344" max="3344" width="9.7109375" style="1" customWidth="1"/>
    <col min="3345" max="3345" width="11.42578125" style="1" customWidth="1"/>
    <col min="3346" max="3346" width="15" style="1" customWidth="1"/>
    <col min="3347" max="3347" width="15.5703125" style="1" customWidth="1"/>
    <col min="3348" max="3348" width="11.85546875" style="1" customWidth="1"/>
    <col min="3349" max="3349" width="13.28515625" style="1" customWidth="1"/>
    <col min="3350" max="3350" width="15.85546875" style="1" customWidth="1"/>
    <col min="3351" max="3351" width="15.7109375" style="1" customWidth="1"/>
    <col min="3352" max="3352" width="14.42578125" style="1" customWidth="1"/>
    <col min="3353" max="3353" width="15.7109375" style="1" customWidth="1"/>
    <col min="3354" max="3354" width="12.140625" style="1" customWidth="1"/>
    <col min="3355" max="3355" width="12.5703125" style="1" customWidth="1"/>
    <col min="3356" max="3356" width="16.42578125" style="1" customWidth="1"/>
    <col min="3357" max="3357" width="19.42578125" style="1" customWidth="1"/>
    <col min="3358" max="3359" width="9.140625" style="1"/>
    <col min="3360" max="3362" width="11.85546875" style="1" bestFit="1" customWidth="1"/>
    <col min="3363" max="3584" width="9.140625" style="1"/>
    <col min="3585" max="3585" width="6.7109375" style="1" customWidth="1"/>
    <col min="3586" max="3586" width="46.28515625" style="1" customWidth="1"/>
    <col min="3587" max="3587" width="10" style="1" customWidth="1"/>
    <col min="3588" max="3588" width="11.5703125" style="1" customWidth="1"/>
    <col min="3589" max="3589" width="11" style="1" customWidth="1"/>
    <col min="3590" max="3590" width="12.140625" style="1" customWidth="1"/>
    <col min="3591" max="3591" width="15.42578125" style="1" customWidth="1"/>
    <col min="3592" max="3592" width="12.85546875" style="1" customWidth="1"/>
    <col min="3593" max="3593" width="13.28515625" style="1" customWidth="1"/>
    <col min="3594" max="3594" width="15.42578125" style="1" customWidth="1"/>
    <col min="3595" max="3595" width="10.42578125" style="1" customWidth="1"/>
    <col min="3596" max="3596" width="10.7109375" style="1" customWidth="1"/>
    <col min="3597" max="3597" width="12.5703125" style="1" customWidth="1"/>
    <col min="3598" max="3598" width="10.140625" style="1" customWidth="1"/>
    <col min="3599" max="3599" width="13.28515625" style="1" customWidth="1"/>
    <col min="3600" max="3600" width="9.7109375" style="1" customWidth="1"/>
    <col min="3601" max="3601" width="11.42578125" style="1" customWidth="1"/>
    <col min="3602" max="3602" width="15" style="1" customWidth="1"/>
    <col min="3603" max="3603" width="15.5703125" style="1" customWidth="1"/>
    <col min="3604" max="3604" width="11.85546875" style="1" customWidth="1"/>
    <col min="3605" max="3605" width="13.28515625" style="1" customWidth="1"/>
    <col min="3606" max="3606" width="15.85546875" style="1" customWidth="1"/>
    <col min="3607" max="3607" width="15.7109375" style="1" customWidth="1"/>
    <col min="3608" max="3608" width="14.42578125" style="1" customWidth="1"/>
    <col min="3609" max="3609" width="15.7109375" style="1" customWidth="1"/>
    <col min="3610" max="3610" width="12.140625" style="1" customWidth="1"/>
    <col min="3611" max="3611" width="12.5703125" style="1" customWidth="1"/>
    <col min="3612" max="3612" width="16.42578125" style="1" customWidth="1"/>
    <col min="3613" max="3613" width="19.42578125" style="1" customWidth="1"/>
    <col min="3614" max="3615" width="9.140625" style="1"/>
    <col min="3616" max="3618" width="11.85546875" style="1" bestFit="1" customWidth="1"/>
    <col min="3619" max="3840" width="9.140625" style="1"/>
    <col min="3841" max="3841" width="6.7109375" style="1" customWidth="1"/>
    <col min="3842" max="3842" width="46.28515625" style="1" customWidth="1"/>
    <col min="3843" max="3843" width="10" style="1" customWidth="1"/>
    <col min="3844" max="3844" width="11.5703125" style="1" customWidth="1"/>
    <col min="3845" max="3845" width="11" style="1" customWidth="1"/>
    <col min="3846" max="3846" width="12.140625" style="1" customWidth="1"/>
    <col min="3847" max="3847" width="15.42578125" style="1" customWidth="1"/>
    <col min="3848" max="3848" width="12.85546875" style="1" customWidth="1"/>
    <col min="3849" max="3849" width="13.28515625" style="1" customWidth="1"/>
    <col min="3850" max="3850" width="15.42578125" style="1" customWidth="1"/>
    <col min="3851" max="3851" width="10.42578125" style="1" customWidth="1"/>
    <col min="3852" max="3852" width="10.7109375" style="1" customWidth="1"/>
    <col min="3853" max="3853" width="12.5703125" style="1" customWidth="1"/>
    <col min="3854" max="3854" width="10.140625" style="1" customWidth="1"/>
    <col min="3855" max="3855" width="13.28515625" style="1" customWidth="1"/>
    <col min="3856" max="3856" width="9.7109375" style="1" customWidth="1"/>
    <col min="3857" max="3857" width="11.42578125" style="1" customWidth="1"/>
    <col min="3858" max="3858" width="15" style="1" customWidth="1"/>
    <col min="3859" max="3859" width="15.5703125" style="1" customWidth="1"/>
    <col min="3860" max="3860" width="11.85546875" style="1" customWidth="1"/>
    <col min="3861" max="3861" width="13.28515625" style="1" customWidth="1"/>
    <col min="3862" max="3862" width="15.85546875" style="1" customWidth="1"/>
    <col min="3863" max="3863" width="15.7109375" style="1" customWidth="1"/>
    <col min="3864" max="3864" width="14.42578125" style="1" customWidth="1"/>
    <col min="3865" max="3865" width="15.7109375" style="1" customWidth="1"/>
    <col min="3866" max="3866" width="12.140625" style="1" customWidth="1"/>
    <col min="3867" max="3867" width="12.5703125" style="1" customWidth="1"/>
    <col min="3868" max="3868" width="16.42578125" style="1" customWidth="1"/>
    <col min="3869" max="3869" width="19.42578125" style="1" customWidth="1"/>
    <col min="3870" max="3871" width="9.140625" style="1"/>
    <col min="3872" max="3874" width="11.85546875" style="1" bestFit="1" customWidth="1"/>
    <col min="3875" max="4096" width="9.140625" style="1"/>
    <col min="4097" max="4097" width="6.7109375" style="1" customWidth="1"/>
    <col min="4098" max="4098" width="46.28515625" style="1" customWidth="1"/>
    <col min="4099" max="4099" width="10" style="1" customWidth="1"/>
    <col min="4100" max="4100" width="11.5703125" style="1" customWidth="1"/>
    <col min="4101" max="4101" width="11" style="1" customWidth="1"/>
    <col min="4102" max="4102" width="12.140625" style="1" customWidth="1"/>
    <col min="4103" max="4103" width="15.42578125" style="1" customWidth="1"/>
    <col min="4104" max="4104" width="12.85546875" style="1" customWidth="1"/>
    <col min="4105" max="4105" width="13.28515625" style="1" customWidth="1"/>
    <col min="4106" max="4106" width="15.42578125" style="1" customWidth="1"/>
    <col min="4107" max="4107" width="10.42578125" style="1" customWidth="1"/>
    <col min="4108" max="4108" width="10.7109375" style="1" customWidth="1"/>
    <col min="4109" max="4109" width="12.5703125" style="1" customWidth="1"/>
    <col min="4110" max="4110" width="10.140625" style="1" customWidth="1"/>
    <col min="4111" max="4111" width="13.28515625" style="1" customWidth="1"/>
    <col min="4112" max="4112" width="9.7109375" style="1" customWidth="1"/>
    <col min="4113" max="4113" width="11.42578125" style="1" customWidth="1"/>
    <col min="4114" max="4114" width="15" style="1" customWidth="1"/>
    <col min="4115" max="4115" width="15.5703125" style="1" customWidth="1"/>
    <col min="4116" max="4116" width="11.85546875" style="1" customWidth="1"/>
    <col min="4117" max="4117" width="13.28515625" style="1" customWidth="1"/>
    <col min="4118" max="4118" width="15.85546875" style="1" customWidth="1"/>
    <col min="4119" max="4119" width="15.7109375" style="1" customWidth="1"/>
    <col min="4120" max="4120" width="14.42578125" style="1" customWidth="1"/>
    <col min="4121" max="4121" width="15.7109375" style="1" customWidth="1"/>
    <col min="4122" max="4122" width="12.140625" style="1" customWidth="1"/>
    <col min="4123" max="4123" width="12.5703125" style="1" customWidth="1"/>
    <col min="4124" max="4124" width="16.42578125" style="1" customWidth="1"/>
    <col min="4125" max="4125" width="19.42578125" style="1" customWidth="1"/>
    <col min="4126" max="4127" width="9.140625" style="1"/>
    <col min="4128" max="4130" width="11.85546875" style="1" bestFit="1" customWidth="1"/>
    <col min="4131" max="4352" width="9.140625" style="1"/>
    <col min="4353" max="4353" width="6.7109375" style="1" customWidth="1"/>
    <col min="4354" max="4354" width="46.28515625" style="1" customWidth="1"/>
    <col min="4355" max="4355" width="10" style="1" customWidth="1"/>
    <col min="4356" max="4356" width="11.5703125" style="1" customWidth="1"/>
    <col min="4357" max="4357" width="11" style="1" customWidth="1"/>
    <col min="4358" max="4358" width="12.140625" style="1" customWidth="1"/>
    <col min="4359" max="4359" width="15.42578125" style="1" customWidth="1"/>
    <col min="4360" max="4360" width="12.85546875" style="1" customWidth="1"/>
    <col min="4361" max="4361" width="13.28515625" style="1" customWidth="1"/>
    <col min="4362" max="4362" width="15.42578125" style="1" customWidth="1"/>
    <col min="4363" max="4363" width="10.42578125" style="1" customWidth="1"/>
    <col min="4364" max="4364" width="10.7109375" style="1" customWidth="1"/>
    <col min="4365" max="4365" width="12.5703125" style="1" customWidth="1"/>
    <col min="4366" max="4366" width="10.140625" style="1" customWidth="1"/>
    <col min="4367" max="4367" width="13.28515625" style="1" customWidth="1"/>
    <col min="4368" max="4368" width="9.7109375" style="1" customWidth="1"/>
    <col min="4369" max="4369" width="11.42578125" style="1" customWidth="1"/>
    <col min="4370" max="4370" width="15" style="1" customWidth="1"/>
    <col min="4371" max="4371" width="15.5703125" style="1" customWidth="1"/>
    <col min="4372" max="4372" width="11.85546875" style="1" customWidth="1"/>
    <col min="4373" max="4373" width="13.28515625" style="1" customWidth="1"/>
    <col min="4374" max="4374" width="15.85546875" style="1" customWidth="1"/>
    <col min="4375" max="4375" width="15.7109375" style="1" customWidth="1"/>
    <col min="4376" max="4376" width="14.42578125" style="1" customWidth="1"/>
    <col min="4377" max="4377" width="15.7109375" style="1" customWidth="1"/>
    <col min="4378" max="4378" width="12.140625" style="1" customWidth="1"/>
    <col min="4379" max="4379" width="12.5703125" style="1" customWidth="1"/>
    <col min="4380" max="4380" width="16.42578125" style="1" customWidth="1"/>
    <col min="4381" max="4381" width="19.42578125" style="1" customWidth="1"/>
    <col min="4382" max="4383" width="9.140625" style="1"/>
    <col min="4384" max="4386" width="11.85546875" style="1" bestFit="1" customWidth="1"/>
    <col min="4387" max="4608" width="9.140625" style="1"/>
    <col min="4609" max="4609" width="6.7109375" style="1" customWidth="1"/>
    <col min="4610" max="4610" width="46.28515625" style="1" customWidth="1"/>
    <col min="4611" max="4611" width="10" style="1" customWidth="1"/>
    <col min="4612" max="4612" width="11.5703125" style="1" customWidth="1"/>
    <col min="4613" max="4613" width="11" style="1" customWidth="1"/>
    <col min="4614" max="4614" width="12.140625" style="1" customWidth="1"/>
    <col min="4615" max="4615" width="15.42578125" style="1" customWidth="1"/>
    <col min="4616" max="4616" width="12.85546875" style="1" customWidth="1"/>
    <col min="4617" max="4617" width="13.28515625" style="1" customWidth="1"/>
    <col min="4618" max="4618" width="15.42578125" style="1" customWidth="1"/>
    <col min="4619" max="4619" width="10.42578125" style="1" customWidth="1"/>
    <col min="4620" max="4620" width="10.7109375" style="1" customWidth="1"/>
    <col min="4621" max="4621" width="12.5703125" style="1" customWidth="1"/>
    <col min="4622" max="4622" width="10.140625" style="1" customWidth="1"/>
    <col min="4623" max="4623" width="13.28515625" style="1" customWidth="1"/>
    <col min="4624" max="4624" width="9.7109375" style="1" customWidth="1"/>
    <col min="4625" max="4625" width="11.42578125" style="1" customWidth="1"/>
    <col min="4626" max="4626" width="15" style="1" customWidth="1"/>
    <col min="4627" max="4627" width="15.5703125" style="1" customWidth="1"/>
    <col min="4628" max="4628" width="11.85546875" style="1" customWidth="1"/>
    <col min="4629" max="4629" width="13.28515625" style="1" customWidth="1"/>
    <col min="4630" max="4630" width="15.85546875" style="1" customWidth="1"/>
    <col min="4631" max="4631" width="15.7109375" style="1" customWidth="1"/>
    <col min="4632" max="4632" width="14.42578125" style="1" customWidth="1"/>
    <col min="4633" max="4633" width="15.7109375" style="1" customWidth="1"/>
    <col min="4634" max="4634" width="12.140625" style="1" customWidth="1"/>
    <col min="4635" max="4635" width="12.5703125" style="1" customWidth="1"/>
    <col min="4636" max="4636" width="16.42578125" style="1" customWidth="1"/>
    <col min="4637" max="4637" width="19.42578125" style="1" customWidth="1"/>
    <col min="4638" max="4639" width="9.140625" style="1"/>
    <col min="4640" max="4642" width="11.85546875" style="1" bestFit="1" customWidth="1"/>
    <col min="4643" max="4864" width="9.140625" style="1"/>
    <col min="4865" max="4865" width="6.7109375" style="1" customWidth="1"/>
    <col min="4866" max="4866" width="46.28515625" style="1" customWidth="1"/>
    <col min="4867" max="4867" width="10" style="1" customWidth="1"/>
    <col min="4868" max="4868" width="11.5703125" style="1" customWidth="1"/>
    <col min="4869" max="4869" width="11" style="1" customWidth="1"/>
    <col min="4870" max="4870" width="12.140625" style="1" customWidth="1"/>
    <col min="4871" max="4871" width="15.42578125" style="1" customWidth="1"/>
    <col min="4872" max="4872" width="12.85546875" style="1" customWidth="1"/>
    <col min="4873" max="4873" width="13.28515625" style="1" customWidth="1"/>
    <col min="4874" max="4874" width="15.42578125" style="1" customWidth="1"/>
    <col min="4875" max="4875" width="10.42578125" style="1" customWidth="1"/>
    <col min="4876" max="4876" width="10.7109375" style="1" customWidth="1"/>
    <col min="4877" max="4877" width="12.5703125" style="1" customWidth="1"/>
    <col min="4878" max="4878" width="10.140625" style="1" customWidth="1"/>
    <col min="4879" max="4879" width="13.28515625" style="1" customWidth="1"/>
    <col min="4880" max="4880" width="9.7109375" style="1" customWidth="1"/>
    <col min="4881" max="4881" width="11.42578125" style="1" customWidth="1"/>
    <col min="4882" max="4882" width="15" style="1" customWidth="1"/>
    <col min="4883" max="4883" width="15.5703125" style="1" customWidth="1"/>
    <col min="4884" max="4884" width="11.85546875" style="1" customWidth="1"/>
    <col min="4885" max="4885" width="13.28515625" style="1" customWidth="1"/>
    <col min="4886" max="4886" width="15.85546875" style="1" customWidth="1"/>
    <col min="4887" max="4887" width="15.7109375" style="1" customWidth="1"/>
    <col min="4888" max="4888" width="14.42578125" style="1" customWidth="1"/>
    <col min="4889" max="4889" width="15.7109375" style="1" customWidth="1"/>
    <col min="4890" max="4890" width="12.140625" style="1" customWidth="1"/>
    <col min="4891" max="4891" width="12.5703125" style="1" customWidth="1"/>
    <col min="4892" max="4892" width="16.42578125" style="1" customWidth="1"/>
    <col min="4893" max="4893" width="19.42578125" style="1" customWidth="1"/>
    <col min="4894" max="4895" width="9.140625" style="1"/>
    <col min="4896" max="4898" width="11.85546875" style="1" bestFit="1" customWidth="1"/>
    <col min="4899" max="5120" width="9.140625" style="1"/>
    <col min="5121" max="5121" width="6.7109375" style="1" customWidth="1"/>
    <col min="5122" max="5122" width="46.28515625" style="1" customWidth="1"/>
    <col min="5123" max="5123" width="10" style="1" customWidth="1"/>
    <col min="5124" max="5124" width="11.5703125" style="1" customWidth="1"/>
    <col min="5125" max="5125" width="11" style="1" customWidth="1"/>
    <col min="5126" max="5126" width="12.140625" style="1" customWidth="1"/>
    <col min="5127" max="5127" width="15.42578125" style="1" customWidth="1"/>
    <col min="5128" max="5128" width="12.85546875" style="1" customWidth="1"/>
    <col min="5129" max="5129" width="13.28515625" style="1" customWidth="1"/>
    <col min="5130" max="5130" width="15.42578125" style="1" customWidth="1"/>
    <col min="5131" max="5131" width="10.42578125" style="1" customWidth="1"/>
    <col min="5132" max="5132" width="10.7109375" style="1" customWidth="1"/>
    <col min="5133" max="5133" width="12.5703125" style="1" customWidth="1"/>
    <col min="5134" max="5134" width="10.140625" style="1" customWidth="1"/>
    <col min="5135" max="5135" width="13.28515625" style="1" customWidth="1"/>
    <col min="5136" max="5136" width="9.7109375" style="1" customWidth="1"/>
    <col min="5137" max="5137" width="11.42578125" style="1" customWidth="1"/>
    <col min="5138" max="5138" width="15" style="1" customWidth="1"/>
    <col min="5139" max="5139" width="15.5703125" style="1" customWidth="1"/>
    <col min="5140" max="5140" width="11.85546875" style="1" customWidth="1"/>
    <col min="5141" max="5141" width="13.28515625" style="1" customWidth="1"/>
    <col min="5142" max="5142" width="15.85546875" style="1" customWidth="1"/>
    <col min="5143" max="5143" width="15.7109375" style="1" customWidth="1"/>
    <col min="5144" max="5144" width="14.42578125" style="1" customWidth="1"/>
    <col min="5145" max="5145" width="15.7109375" style="1" customWidth="1"/>
    <col min="5146" max="5146" width="12.140625" style="1" customWidth="1"/>
    <col min="5147" max="5147" width="12.5703125" style="1" customWidth="1"/>
    <col min="5148" max="5148" width="16.42578125" style="1" customWidth="1"/>
    <col min="5149" max="5149" width="19.42578125" style="1" customWidth="1"/>
    <col min="5150" max="5151" width="9.140625" style="1"/>
    <col min="5152" max="5154" width="11.85546875" style="1" bestFit="1" customWidth="1"/>
    <col min="5155" max="5376" width="9.140625" style="1"/>
    <col min="5377" max="5377" width="6.7109375" style="1" customWidth="1"/>
    <col min="5378" max="5378" width="46.28515625" style="1" customWidth="1"/>
    <col min="5379" max="5379" width="10" style="1" customWidth="1"/>
    <col min="5380" max="5380" width="11.5703125" style="1" customWidth="1"/>
    <col min="5381" max="5381" width="11" style="1" customWidth="1"/>
    <col min="5382" max="5382" width="12.140625" style="1" customWidth="1"/>
    <col min="5383" max="5383" width="15.42578125" style="1" customWidth="1"/>
    <col min="5384" max="5384" width="12.85546875" style="1" customWidth="1"/>
    <col min="5385" max="5385" width="13.28515625" style="1" customWidth="1"/>
    <col min="5386" max="5386" width="15.42578125" style="1" customWidth="1"/>
    <col min="5387" max="5387" width="10.42578125" style="1" customWidth="1"/>
    <col min="5388" max="5388" width="10.7109375" style="1" customWidth="1"/>
    <col min="5389" max="5389" width="12.5703125" style="1" customWidth="1"/>
    <col min="5390" max="5390" width="10.140625" style="1" customWidth="1"/>
    <col min="5391" max="5391" width="13.28515625" style="1" customWidth="1"/>
    <col min="5392" max="5392" width="9.7109375" style="1" customWidth="1"/>
    <col min="5393" max="5393" width="11.42578125" style="1" customWidth="1"/>
    <col min="5394" max="5394" width="15" style="1" customWidth="1"/>
    <col min="5395" max="5395" width="15.5703125" style="1" customWidth="1"/>
    <col min="5396" max="5396" width="11.85546875" style="1" customWidth="1"/>
    <col min="5397" max="5397" width="13.28515625" style="1" customWidth="1"/>
    <col min="5398" max="5398" width="15.85546875" style="1" customWidth="1"/>
    <col min="5399" max="5399" width="15.7109375" style="1" customWidth="1"/>
    <col min="5400" max="5400" width="14.42578125" style="1" customWidth="1"/>
    <col min="5401" max="5401" width="15.7109375" style="1" customWidth="1"/>
    <col min="5402" max="5402" width="12.140625" style="1" customWidth="1"/>
    <col min="5403" max="5403" width="12.5703125" style="1" customWidth="1"/>
    <col min="5404" max="5404" width="16.42578125" style="1" customWidth="1"/>
    <col min="5405" max="5405" width="19.42578125" style="1" customWidth="1"/>
    <col min="5406" max="5407" width="9.140625" style="1"/>
    <col min="5408" max="5410" width="11.85546875" style="1" bestFit="1" customWidth="1"/>
    <col min="5411" max="5632" width="9.140625" style="1"/>
    <col min="5633" max="5633" width="6.7109375" style="1" customWidth="1"/>
    <col min="5634" max="5634" width="46.28515625" style="1" customWidth="1"/>
    <col min="5635" max="5635" width="10" style="1" customWidth="1"/>
    <col min="5636" max="5636" width="11.5703125" style="1" customWidth="1"/>
    <col min="5637" max="5637" width="11" style="1" customWidth="1"/>
    <col min="5638" max="5638" width="12.140625" style="1" customWidth="1"/>
    <col min="5639" max="5639" width="15.42578125" style="1" customWidth="1"/>
    <col min="5640" max="5640" width="12.85546875" style="1" customWidth="1"/>
    <col min="5641" max="5641" width="13.28515625" style="1" customWidth="1"/>
    <col min="5642" max="5642" width="15.42578125" style="1" customWidth="1"/>
    <col min="5643" max="5643" width="10.42578125" style="1" customWidth="1"/>
    <col min="5644" max="5644" width="10.7109375" style="1" customWidth="1"/>
    <col min="5645" max="5645" width="12.5703125" style="1" customWidth="1"/>
    <col min="5646" max="5646" width="10.140625" style="1" customWidth="1"/>
    <col min="5647" max="5647" width="13.28515625" style="1" customWidth="1"/>
    <col min="5648" max="5648" width="9.7109375" style="1" customWidth="1"/>
    <col min="5649" max="5649" width="11.42578125" style="1" customWidth="1"/>
    <col min="5650" max="5650" width="15" style="1" customWidth="1"/>
    <col min="5651" max="5651" width="15.5703125" style="1" customWidth="1"/>
    <col min="5652" max="5652" width="11.85546875" style="1" customWidth="1"/>
    <col min="5653" max="5653" width="13.28515625" style="1" customWidth="1"/>
    <col min="5654" max="5654" width="15.85546875" style="1" customWidth="1"/>
    <col min="5655" max="5655" width="15.7109375" style="1" customWidth="1"/>
    <col min="5656" max="5656" width="14.42578125" style="1" customWidth="1"/>
    <col min="5657" max="5657" width="15.7109375" style="1" customWidth="1"/>
    <col min="5658" max="5658" width="12.140625" style="1" customWidth="1"/>
    <col min="5659" max="5659" width="12.5703125" style="1" customWidth="1"/>
    <col min="5660" max="5660" width="16.42578125" style="1" customWidth="1"/>
    <col min="5661" max="5661" width="19.42578125" style="1" customWidth="1"/>
    <col min="5662" max="5663" width="9.140625" style="1"/>
    <col min="5664" max="5666" width="11.85546875" style="1" bestFit="1" customWidth="1"/>
    <col min="5667" max="5888" width="9.140625" style="1"/>
    <col min="5889" max="5889" width="6.7109375" style="1" customWidth="1"/>
    <col min="5890" max="5890" width="46.28515625" style="1" customWidth="1"/>
    <col min="5891" max="5891" width="10" style="1" customWidth="1"/>
    <col min="5892" max="5892" width="11.5703125" style="1" customWidth="1"/>
    <col min="5893" max="5893" width="11" style="1" customWidth="1"/>
    <col min="5894" max="5894" width="12.140625" style="1" customWidth="1"/>
    <col min="5895" max="5895" width="15.42578125" style="1" customWidth="1"/>
    <col min="5896" max="5896" width="12.85546875" style="1" customWidth="1"/>
    <col min="5897" max="5897" width="13.28515625" style="1" customWidth="1"/>
    <col min="5898" max="5898" width="15.42578125" style="1" customWidth="1"/>
    <col min="5899" max="5899" width="10.42578125" style="1" customWidth="1"/>
    <col min="5900" max="5900" width="10.7109375" style="1" customWidth="1"/>
    <col min="5901" max="5901" width="12.5703125" style="1" customWidth="1"/>
    <col min="5902" max="5902" width="10.140625" style="1" customWidth="1"/>
    <col min="5903" max="5903" width="13.28515625" style="1" customWidth="1"/>
    <col min="5904" max="5904" width="9.7109375" style="1" customWidth="1"/>
    <col min="5905" max="5905" width="11.42578125" style="1" customWidth="1"/>
    <col min="5906" max="5906" width="15" style="1" customWidth="1"/>
    <col min="5907" max="5907" width="15.5703125" style="1" customWidth="1"/>
    <col min="5908" max="5908" width="11.85546875" style="1" customWidth="1"/>
    <col min="5909" max="5909" width="13.28515625" style="1" customWidth="1"/>
    <col min="5910" max="5910" width="15.85546875" style="1" customWidth="1"/>
    <col min="5911" max="5911" width="15.7109375" style="1" customWidth="1"/>
    <col min="5912" max="5912" width="14.42578125" style="1" customWidth="1"/>
    <col min="5913" max="5913" width="15.7109375" style="1" customWidth="1"/>
    <col min="5914" max="5914" width="12.140625" style="1" customWidth="1"/>
    <col min="5915" max="5915" width="12.5703125" style="1" customWidth="1"/>
    <col min="5916" max="5916" width="16.42578125" style="1" customWidth="1"/>
    <col min="5917" max="5917" width="19.42578125" style="1" customWidth="1"/>
    <col min="5918" max="5919" width="9.140625" style="1"/>
    <col min="5920" max="5922" width="11.85546875" style="1" bestFit="1" customWidth="1"/>
    <col min="5923" max="6144" width="9.140625" style="1"/>
    <col min="6145" max="6145" width="6.7109375" style="1" customWidth="1"/>
    <col min="6146" max="6146" width="46.28515625" style="1" customWidth="1"/>
    <col min="6147" max="6147" width="10" style="1" customWidth="1"/>
    <col min="6148" max="6148" width="11.5703125" style="1" customWidth="1"/>
    <col min="6149" max="6149" width="11" style="1" customWidth="1"/>
    <col min="6150" max="6150" width="12.140625" style="1" customWidth="1"/>
    <col min="6151" max="6151" width="15.42578125" style="1" customWidth="1"/>
    <col min="6152" max="6152" width="12.85546875" style="1" customWidth="1"/>
    <col min="6153" max="6153" width="13.28515625" style="1" customWidth="1"/>
    <col min="6154" max="6154" width="15.42578125" style="1" customWidth="1"/>
    <col min="6155" max="6155" width="10.42578125" style="1" customWidth="1"/>
    <col min="6156" max="6156" width="10.7109375" style="1" customWidth="1"/>
    <col min="6157" max="6157" width="12.5703125" style="1" customWidth="1"/>
    <col min="6158" max="6158" width="10.140625" style="1" customWidth="1"/>
    <col min="6159" max="6159" width="13.28515625" style="1" customWidth="1"/>
    <col min="6160" max="6160" width="9.7109375" style="1" customWidth="1"/>
    <col min="6161" max="6161" width="11.42578125" style="1" customWidth="1"/>
    <col min="6162" max="6162" width="15" style="1" customWidth="1"/>
    <col min="6163" max="6163" width="15.5703125" style="1" customWidth="1"/>
    <col min="6164" max="6164" width="11.85546875" style="1" customWidth="1"/>
    <col min="6165" max="6165" width="13.28515625" style="1" customWidth="1"/>
    <col min="6166" max="6166" width="15.85546875" style="1" customWidth="1"/>
    <col min="6167" max="6167" width="15.7109375" style="1" customWidth="1"/>
    <col min="6168" max="6168" width="14.42578125" style="1" customWidth="1"/>
    <col min="6169" max="6169" width="15.7109375" style="1" customWidth="1"/>
    <col min="6170" max="6170" width="12.140625" style="1" customWidth="1"/>
    <col min="6171" max="6171" width="12.5703125" style="1" customWidth="1"/>
    <col min="6172" max="6172" width="16.42578125" style="1" customWidth="1"/>
    <col min="6173" max="6173" width="19.42578125" style="1" customWidth="1"/>
    <col min="6174" max="6175" width="9.140625" style="1"/>
    <col min="6176" max="6178" width="11.85546875" style="1" bestFit="1" customWidth="1"/>
    <col min="6179" max="6400" width="9.140625" style="1"/>
    <col min="6401" max="6401" width="6.7109375" style="1" customWidth="1"/>
    <col min="6402" max="6402" width="46.28515625" style="1" customWidth="1"/>
    <col min="6403" max="6403" width="10" style="1" customWidth="1"/>
    <col min="6404" max="6404" width="11.5703125" style="1" customWidth="1"/>
    <col min="6405" max="6405" width="11" style="1" customWidth="1"/>
    <col min="6406" max="6406" width="12.140625" style="1" customWidth="1"/>
    <col min="6407" max="6407" width="15.42578125" style="1" customWidth="1"/>
    <col min="6408" max="6408" width="12.85546875" style="1" customWidth="1"/>
    <col min="6409" max="6409" width="13.28515625" style="1" customWidth="1"/>
    <col min="6410" max="6410" width="15.42578125" style="1" customWidth="1"/>
    <col min="6411" max="6411" width="10.42578125" style="1" customWidth="1"/>
    <col min="6412" max="6412" width="10.7109375" style="1" customWidth="1"/>
    <col min="6413" max="6413" width="12.5703125" style="1" customWidth="1"/>
    <col min="6414" max="6414" width="10.140625" style="1" customWidth="1"/>
    <col min="6415" max="6415" width="13.28515625" style="1" customWidth="1"/>
    <col min="6416" max="6416" width="9.7109375" style="1" customWidth="1"/>
    <col min="6417" max="6417" width="11.42578125" style="1" customWidth="1"/>
    <col min="6418" max="6418" width="15" style="1" customWidth="1"/>
    <col min="6419" max="6419" width="15.5703125" style="1" customWidth="1"/>
    <col min="6420" max="6420" width="11.85546875" style="1" customWidth="1"/>
    <col min="6421" max="6421" width="13.28515625" style="1" customWidth="1"/>
    <col min="6422" max="6422" width="15.85546875" style="1" customWidth="1"/>
    <col min="6423" max="6423" width="15.7109375" style="1" customWidth="1"/>
    <col min="6424" max="6424" width="14.42578125" style="1" customWidth="1"/>
    <col min="6425" max="6425" width="15.7109375" style="1" customWidth="1"/>
    <col min="6426" max="6426" width="12.140625" style="1" customWidth="1"/>
    <col min="6427" max="6427" width="12.5703125" style="1" customWidth="1"/>
    <col min="6428" max="6428" width="16.42578125" style="1" customWidth="1"/>
    <col min="6429" max="6429" width="19.42578125" style="1" customWidth="1"/>
    <col min="6430" max="6431" width="9.140625" style="1"/>
    <col min="6432" max="6434" width="11.85546875" style="1" bestFit="1" customWidth="1"/>
    <col min="6435" max="6656" width="9.140625" style="1"/>
    <col min="6657" max="6657" width="6.7109375" style="1" customWidth="1"/>
    <col min="6658" max="6658" width="46.28515625" style="1" customWidth="1"/>
    <col min="6659" max="6659" width="10" style="1" customWidth="1"/>
    <col min="6660" max="6660" width="11.5703125" style="1" customWidth="1"/>
    <col min="6661" max="6661" width="11" style="1" customWidth="1"/>
    <col min="6662" max="6662" width="12.140625" style="1" customWidth="1"/>
    <col min="6663" max="6663" width="15.42578125" style="1" customWidth="1"/>
    <col min="6664" max="6664" width="12.85546875" style="1" customWidth="1"/>
    <col min="6665" max="6665" width="13.28515625" style="1" customWidth="1"/>
    <col min="6666" max="6666" width="15.42578125" style="1" customWidth="1"/>
    <col min="6667" max="6667" width="10.42578125" style="1" customWidth="1"/>
    <col min="6668" max="6668" width="10.7109375" style="1" customWidth="1"/>
    <col min="6669" max="6669" width="12.5703125" style="1" customWidth="1"/>
    <col min="6670" max="6670" width="10.140625" style="1" customWidth="1"/>
    <col min="6671" max="6671" width="13.28515625" style="1" customWidth="1"/>
    <col min="6672" max="6672" width="9.7109375" style="1" customWidth="1"/>
    <col min="6673" max="6673" width="11.42578125" style="1" customWidth="1"/>
    <col min="6674" max="6674" width="15" style="1" customWidth="1"/>
    <col min="6675" max="6675" width="15.5703125" style="1" customWidth="1"/>
    <col min="6676" max="6676" width="11.85546875" style="1" customWidth="1"/>
    <col min="6677" max="6677" width="13.28515625" style="1" customWidth="1"/>
    <col min="6678" max="6678" width="15.85546875" style="1" customWidth="1"/>
    <col min="6679" max="6679" width="15.7109375" style="1" customWidth="1"/>
    <col min="6680" max="6680" width="14.42578125" style="1" customWidth="1"/>
    <col min="6681" max="6681" width="15.7109375" style="1" customWidth="1"/>
    <col min="6682" max="6682" width="12.140625" style="1" customWidth="1"/>
    <col min="6683" max="6683" width="12.5703125" style="1" customWidth="1"/>
    <col min="6684" max="6684" width="16.42578125" style="1" customWidth="1"/>
    <col min="6685" max="6685" width="19.42578125" style="1" customWidth="1"/>
    <col min="6686" max="6687" width="9.140625" style="1"/>
    <col min="6688" max="6690" width="11.85546875" style="1" bestFit="1" customWidth="1"/>
    <col min="6691" max="6912" width="9.140625" style="1"/>
    <col min="6913" max="6913" width="6.7109375" style="1" customWidth="1"/>
    <col min="6914" max="6914" width="46.28515625" style="1" customWidth="1"/>
    <col min="6915" max="6915" width="10" style="1" customWidth="1"/>
    <col min="6916" max="6916" width="11.5703125" style="1" customWidth="1"/>
    <col min="6917" max="6917" width="11" style="1" customWidth="1"/>
    <col min="6918" max="6918" width="12.140625" style="1" customWidth="1"/>
    <col min="6919" max="6919" width="15.42578125" style="1" customWidth="1"/>
    <col min="6920" max="6920" width="12.85546875" style="1" customWidth="1"/>
    <col min="6921" max="6921" width="13.28515625" style="1" customWidth="1"/>
    <col min="6922" max="6922" width="15.42578125" style="1" customWidth="1"/>
    <col min="6923" max="6923" width="10.42578125" style="1" customWidth="1"/>
    <col min="6924" max="6924" width="10.7109375" style="1" customWidth="1"/>
    <col min="6925" max="6925" width="12.5703125" style="1" customWidth="1"/>
    <col min="6926" max="6926" width="10.140625" style="1" customWidth="1"/>
    <col min="6927" max="6927" width="13.28515625" style="1" customWidth="1"/>
    <col min="6928" max="6928" width="9.7109375" style="1" customWidth="1"/>
    <col min="6929" max="6929" width="11.42578125" style="1" customWidth="1"/>
    <col min="6930" max="6930" width="15" style="1" customWidth="1"/>
    <col min="6931" max="6931" width="15.5703125" style="1" customWidth="1"/>
    <col min="6932" max="6932" width="11.85546875" style="1" customWidth="1"/>
    <col min="6933" max="6933" width="13.28515625" style="1" customWidth="1"/>
    <col min="6934" max="6934" width="15.85546875" style="1" customWidth="1"/>
    <col min="6935" max="6935" width="15.7109375" style="1" customWidth="1"/>
    <col min="6936" max="6936" width="14.42578125" style="1" customWidth="1"/>
    <col min="6937" max="6937" width="15.7109375" style="1" customWidth="1"/>
    <col min="6938" max="6938" width="12.140625" style="1" customWidth="1"/>
    <col min="6939" max="6939" width="12.5703125" style="1" customWidth="1"/>
    <col min="6940" max="6940" width="16.42578125" style="1" customWidth="1"/>
    <col min="6941" max="6941" width="19.42578125" style="1" customWidth="1"/>
    <col min="6942" max="6943" width="9.140625" style="1"/>
    <col min="6944" max="6946" width="11.85546875" style="1" bestFit="1" customWidth="1"/>
    <col min="6947" max="7168" width="9.140625" style="1"/>
    <col min="7169" max="7169" width="6.7109375" style="1" customWidth="1"/>
    <col min="7170" max="7170" width="46.28515625" style="1" customWidth="1"/>
    <col min="7171" max="7171" width="10" style="1" customWidth="1"/>
    <col min="7172" max="7172" width="11.5703125" style="1" customWidth="1"/>
    <col min="7173" max="7173" width="11" style="1" customWidth="1"/>
    <col min="7174" max="7174" width="12.140625" style="1" customWidth="1"/>
    <col min="7175" max="7175" width="15.42578125" style="1" customWidth="1"/>
    <col min="7176" max="7176" width="12.85546875" style="1" customWidth="1"/>
    <col min="7177" max="7177" width="13.28515625" style="1" customWidth="1"/>
    <col min="7178" max="7178" width="15.42578125" style="1" customWidth="1"/>
    <col min="7179" max="7179" width="10.42578125" style="1" customWidth="1"/>
    <col min="7180" max="7180" width="10.7109375" style="1" customWidth="1"/>
    <col min="7181" max="7181" width="12.5703125" style="1" customWidth="1"/>
    <col min="7182" max="7182" width="10.140625" style="1" customWidth="1"/>
    <col min="7183" max="7183" width="13.28515625" style="1" customWidth="1"/>
    <col min="7184" max="7184" width="9.7109375" style="1" customWidth="1"/>
    <col min="7185" max="7185" width="11.42578125" style="1" customWidth="1"/>
    <col min="7186" max="7186" width="15" style="1" customWidth="1"/>
    <col min="7187" max="7187" width="15.5703125" style="1" customWidth="1"/>
    <col min="7188" max="7188" width="11.85546875" style="1" customWidth="1"/>
    <col min="7189" max="7189" width="13.28515625" style="1" customWidth="1"/>
    <col min="7190" max="7190" width="15.85546875" style="1" customWidth="1"/>
    <col min="7191" max="7191" width="15.7109375" style="1" customWidth="1"/>
    <col min="7192" max="7192" width="14.42578125" style="1" customWidth="1"/>
    <col min="7193" max="7193" width="15.7109375" style="1" customWidth="1"/>
    <col min="7194" max="7194" width="12.140625" style="1" customWidth="1"/>
    <col min="7195" max="7195" width="12.5703125" style="1" customWidth="1"/>
    <col min="7196" max="7196" width="16.42578125" style="1" customWidth="1"/>
    <col min="7197" max="7197" width="19.42578125" style="1" customWidth="1"/>
    <col min="7198" max="7199" width="9.140625" style="1"/>
    <col min="7200" max="7202" width="11.85546875" style="1" bestFit="1" customWidth="1"/>
    <col min="7203" max="7424" width="9.140625" style="1"/>
    <col min="7425" max="7425" width="6.7109375" style="1" customWidth="1"/>
    <col min="7426" max="7426" width="46.28515625" style="1" customWidth="1"/>
    <col min="7427" max="7427" width="10" style="1" customWidth="1"/>
    <col min="7428" max="7428" width="11.5703125" style="1" customWidth="1"/>
    <col min="7429" max="7429" width="11" style="1" customWidth="1"/>
    <col min="7430" max="7430" width="12.140625" style="1" customWidth="1"/>
    <col min="7431" max="7431" width="15.42578125" style="1" customWidth="1"/>
    <col min="7432" max="7432" width="12.85546875" style="1" customWidth="1"/>
    <col min="7433" max="7433" width="13.28515625" style="1" customWidth="1"/>
    <col min="7434" max="7434" width="15.42578125" style="1" customWidth="1"/>
    <col min="7435" max="7435" width="10.42578125" style="1" customWidth="1"/>
    <col min="7436" max="7436" width="10.7109375" style="1" customWidth="1"/>
    <col min="7437" max="7437" width="12.5703125" style="1" customWidth="1"/>
    <col min="7438" max="7438" width="10.140625" style="1" customWidth="1"/>
    <col min="7439" max="7439" width="13.28515625" style="1" customWidth="1"/>
    <col min="7440" max="7440" width="9.7109375" style="1" customWidth="1"/>
    <col min="7441" max="7441" width="11.42578125" style="1" customWidth="1"/>
    <col min="7442" max="7442" width="15" style="1" customWidth="1"/>
    <col min="7443" max="7443" width="15.5703125" style="1" customWidth="1"/>
    <col min="7444" max="7444" width="11.85546875" style="1" customWidth="1"/>
    <col min="7445" max="7445" width="13.28515625" style="1" customWidth="1"/>
    <col min="7446" max="7446" width="15.85546875" style="1" customWidth="1"/>
    <col min="7447" max="7447" width="15.7109375" style="1" customWidth="1"/>
    <col min="7448" max="7448" width="14.42578125" style="1" customWidth="1"/>
    <col min="7449" max="7449" width="15.7109375" style="1" customWidth="1"/>
    <col min="7450" max="7450" width="12.140625" style="1" customWidth="1"/>
    <col min="7451" max="7451" width="12.5703125" style="1" customWidth="1"/>
    <col min="7452" max="7452" width="16.42578125" style="1" customWidth="1"/>
    <col min="7453" max="7453" width="19.42578125" style="1" customWidth="1"/>
    <col min="7454" max="7455" width="9.140625" style="1"/>
    <col min="7456" max="7458" width="11.85546875" style="1" bestFit="1" customWidth="1"/>
    <col min="7459" max="7680" width="9.140625" style="1"/>
    <col min="7681" max="7681" width="6.7109375" style="1" customWidth="1"/>
    <col min="7682" max="7682" width="46.28515625" style="1" customWidth="1"/>
    <col min="7683" max="7683" width="10" style="1" customWidth="1"/>
    <col min="7684" max="7684" width="11.5703125" style="1" customWidth="1"/>
    <col min="7685" max="7685" width="11" style="1" customWidth="1"/>
    <col min="7686" max="7686" width="12.140625" style="1" customWidth="1"/>
    <col min="7687" max="7687" width="15.42578125" style="1" customWidth="1"/>
    <col min="7688" max="7688" width="12.85546875" style="1" customWidth="1"/>
    <col min="7689" max="7689" width="13.28515625" style="1" customWidth="1"/>
    <col min="7690" max="7690" width="15.42578125" style="1" customWidth="1"/>
    <col min="7691" max="7691" width="10.42578125" style="1" customWidth="1"/>
    <col min="7692" max="7692" width="10.7109375" style="1" customWidth="1"/>
    <col min="7693" max="7693" width="12.5703125" style="1" customWidth="1"/>
    <col min="7694" max="7694" width="10.140625" style="1" customWidth="1"/>
    <col min="7695" max="7695" width="13.28515625" style="1" customWidth="1"/>
    <col min="7696" max="7696" width="9.7109375" style="1" customWidth="1"/>
    <col min="7697" max="7697" width="11.42578125" style="1" customWidth="1"/>
    <col min="7698" max="7698" width="15" style="1" customWidth="1"/>
    <col min="7699" max="7699" width="15.5703125" style="1" customWidth="1"/>
    <col min="7700" max="7700" width="11.85546875" style="1" customWidth="1"/>
    <col min="7701" max="7701" width="13.28515625" style="1" customWidth="1"/>
    <col min="7702" max="7702" width="15.85546875" style="1" customWidth="1"/>
    <col min="7703" max="7703" width="15.7109375" style="1" customWidth="1"/>
    <col min="7704" max="7704" width="14.42578125" style="1" customWidth="1"/>
    <col min="7705" max="7705" width="15.7109375" style="1" customWidth="1"/>
    <col min="7706" max="7706" width="12.140625" style="1" customWidth="1"/>
    <col min="7707" max="7707" width="12.5703125" style="1" customWidth="1"/>
    <col min="7708" max="7708" width="16.42578125" style="1" customWidth="1"/>
    <col min="7709" max="7709" width="19.42578125" style="1" customWidth="1"/>
    <col min="7710" max="7711" width="9.140625" style="1"/>
    <col min="7712" max="7714" width="11.85546875" style="1" bestFit="1" customWidth="1"/>
    <col min="7715" max="7936" width="9.140625" style="1"/>
    <col min="7937" max="7937" width="6.7109375" style="1" customWidth="1"/>
    <col min="7938" max="7938" width="46.28515625" style="1" customWidth="1"/>
    <col min="7939" max="7939" width="10" style="1" customWidth="1"/>
    <col min="7940" max="7940" width="11.5703125" style="1" customWidth="1"/>
    <col min="7941" max="7941" width="11" style="1" customWidth="1"/>
    <col min="7942" max="7942" width="12.140625" style="1" customWidth="1"/>
    <col min="7943" max="7943" width="15.42578125" style="1" customWidth="1"/>
    <col min="7944" max="7944" width="12.85546875" style="1" customWidth="1"/>
    <col min="7945" max="7945" width="13.28515625" style="1" customWidth="1"/>
    <col min="7946" max="7946" width="15.42578125" style="1" customWidth="1"/>
    <col min="7947" max="7947" width="10.42578125" style="1" customWidth="1"/>
    <col min="7948" max="7948" width="10.7109375" style="1" customWidth="1"/>
    <col min="7949" max="7949" width="12.5703125" style="1" customWidth="1"/>
    <col min="7950" max="7950" width="10.140625" style="1" customWidth="1"/>
    <col min="7951" max="7951" width="13.28515625" style="1" customWidth="1"/>
    <col min="7952" max="7952" width="9.7109375" style="1" customWidth="1"/>
    <col min="7953" max="7953" width="11.42578125" style="1" customWidth="1"/>
    <col min="7954" max="7954" width="15" style="1" customWidth="1"/>
    <col min="7955" max="7955" width="15.5703125" style="1" customWidth="1"/>
    <col min="7956" max="7956" width="11.85546875" style="1" customWidth="1"/>
    <col min="7957" max="7957" width="13.28515625" style="1" customWidth="1"/>
    <col min="7958" max="7958" width="15.85546875" style="1" customWidth="1"/>
    <col min="7959" max="7959" width="15.7109375" style="1" customWidth="1"/>
    <col min="7960" max="7960" width="14.42578125" style="1" customWidth="1"/>
    <col min="7961" max="7961" width="15.7109375" style="1" customWidth="1"/>
    <col min="7962" max="7962" width="12.140625" style="1" customWidth="1"/>
    <col min="7963" max="7963" width="12.5703125" style="1" customWidth="1"/>
    <col min="7964" max="7964" width="16.42578125" style="1" customWidth="1"/>
    <col min="7965" max="7965" width="19.42578125" style="1" customWidth="1"/>
    <col min="7966" max="7967" width="9.140625" style="1"/>
    <col min="7968" max="7970" width="11.85546875" style="1" bestFit="1" customWidth="1"/>
    <col min="7971" max="8192" width="9.140625" style="1"/>
    <col min="8193" max="8193" width="6.7109375" style="1" customWidth="1"/>
    <col min="8194" max="8194" width="46.28515625" style="1" customWidth="1"/>
    <col min="8195" max="8195" width="10" style="1" customWidth="1"/>
    <col min="8196" max="8196" width="11.5703125" style="1" customWidth="1"/>
    <col min="8197" max="8197" width="11" style="1" customWidth="1"/>
    <col min="8198" max="8198" width="12.140625" style="1" customWidth="1"/>
    <col min="8199" max="8199" width="15.42578125" style="1" customWidth="1"/>
    <col min="8200" max="8200" width="12.85546875" style="1" customWidth="1"/>
    <col min="8201" max="8201" width="13.28515625" style="1" customWidth="1"/>
    <col min="8202" max="8202" width="15.42578125" style="1" customWidth="1"/>
    <col min="8203" max="8203" width="10.42578125" style="1" customWidth="1"/>
    <col min="8204" max="8204" width="10.7109375" style="1" customWidth="1"/>
    <col min="8205" max="8205" width="12.5703125" style="1" customWidth="1"/>
    <col min="8206" max="8206" width="10.140625" style="1" customWidth="1"/>
    <col min="8207" max="8207" width="13.28515625" style="1" customWidth="1"/>
    <col min="8208" max="8208" width="9.7109375" style="1" customWidth="1"/>
    <col min="8209" max="8209" width="11.42578125" style="1" customWidth="1"/>
    <col min="8210" max="8210" width="15" style="1" customWidth="1"/>
    <col min="8211" max="8211" width="15.5703125" style="1" customWidth="1"/>
    <col min="8212" max="8212" width="11.85546875" style="1" customWidth="1"/>
    <col min="8213" max="8213" width="13.28515625" style="1" customWidth="1"/>
    <col min="8214" max="8214" width="15.85546875" style="1" customWidth="1"/>
    <col min="8215" max="8215" width="15.7109375" style="1" customWidth="1"/>
    <col min="8216" max="8216" width="14.42578125" style="1" customWidth="1"/>
    <col min="8217" max="8217" width="15.7109375" style="1" customWidth="1"/>
    <col min="8218" max="8218" width="12.140625" style="1" customWidth="1"/>
    <col min="8219" max="8219" width="12.5703125" style="1" customWidth="1"/>
    <col min="8220" max="8220" width="16.42578125" style="1" customWidth="1"/>
    <col min="8221" max="8221" width="19.42578125" style="1" customWidth="1"/>
    <col min="8222" max="8223" width="9.140625" style="1"/>
    <col min="8224" max="8226" width="11.85546875" style="1" bestFit="1" customWidth="1"/>
    <col min="8227" max="8448" width="9.140625" style="1"/>
    <col min="8449" max="8449" width="6.7109375" style="1" customWidth="1"/>
    <col min="8450" max="8450" width="46.28515625" style="1" customWidth="1"/>
    <col min="8451" max="8451" width="10" style="1" customWidth="1"/>
    <col min="8452" max="8452" width="11.5703125" style="1" customWidth="1"/>
    <col min="8453" max="8453" width="11" style="1" customWidth="1"/>
    <col min="8454" max="8454" width="12.140625" style="1" customWidth="1"/>
    <col min="8455" max="8455" width="15.42578125" style="1" customWidth="1"/>
    <col min="8456" max="8456" width="12.85546875" style="1" customWidth="1"/>
    <col min="8457" max="8457" width="13.28515625" style="1" customWidth="1"/>
    <col min="8458" max="8458" width="15.42578125" style="1" customWidth="1"/>
    <col min="8459" max="8459" width="10.42578125" style="1" customWidth="1"/>
    <col min="8460" max="8460" width="10.7109375" style="1" customWidth="1"/>
    <col min="8461" max="8461" width="12.5703125" style="1" customWidth="1"/>
    <col min="8462" max="8462" width="10.140625" style="1" customWidth="1"/>
    <col min="8463" max="8463" width="13.28515625" style="1" customWidth="1"/>
    <col min="8464" max="8464" width="9.7109375" style="1" customWidth="1"/>
    <col min="8465" max="8465" width="11.42578125" style="1" customWidth="1"/>
    <col min="8466" max="8466" width="15" style="1" customWidth="1"/>
    <col min="8467" max="8467" width="15.5703125" style="1" customWidth="1"/>
    <col min="8468" max="8468" width="11.85546875" style="1" customWidth="1"/>
    <col min="8469" max="8469" width="13.28515625" style="1" customWidth="1"/>
    <col min="8470" max="8470" width="15.85546875" style="1" customWidth="1"/>
    <col min="8471" max="8471" width="15.7109375" style="1" customWidth="1"/>
    <col min="8472" max="8472" width="14.42578125" style="1" customWidth="1"/>
    <col min="8473" max="8473" width="15.7109375" style="1" customWidth="1"/>
    <col min="8474" max="8474" width="12.140625" style="1" customWidth="1"/>
    <col min="8475" max="8475" width="12.5703125" style="1" customWidth="1"/>
    <col min="8476" max="8476" width="16.42578125" style="1" customWidth="1"/>
    <col min="8477" max="8477" width="19.42578125" style="1" customWidth="1"/>
    <col min="8478" max="8479" width="9.140625" style="1"/>
    <col min="8480" max="8482" width="11.85546875" style="1" bestFit="1" customWidth="1"/>
    <col min="8483" max="8704" width="9.140625" style="1"/>
    <col min="8705" max="8705" width="6.7109375" style="1" customWidth="1"/>
    <col min="8706" max="8706" width="46.28515625" style="1" customWidth="1"/>
    <col min="8707" max="8707" width="10" style="1" customWidth="1"/>
    <col min="8708" max="8708" width="11.5703125" style="1" customWidth="1"/>
    <col min="8709" max="8709" width="11" style="1" customWidth="1"/>
    <col min="8710" max="8710" width="12.140625" style="1" customWidth="1"/>
    <col min="8711" max="8711" width="15.42578125" style="1" customWidth="1"/>
    <col min="8712" max="8712" width="12.85546875" style="1" customWidth="1"/>
    <col min="8713" max="8713" width="13.28515625" style="1" customWidth="1"/>
    <col min="8714" max="8714" width="15.42578125" style="1" customWidth="1"/>
    <col min="8715" max="8715" width="10.42578125" style="1" customWidth="1"/>
    <col min="8716" max="8716" width="10.7109375" style="1" customWidth="1"/>
    <col min="8717" max="8717" width="12.5703125" style="1" customWidth="1"/>
    <col min="8718" max="8718" width="10.140625" style="1" customWidth="1"/>
    <col min="8719" max="8719" width="13.28515625" style="1" customWidth="1"/>
    <col min="8720" max="8720" width="9.7109375" style="1" customWidth="1"/>
    <col min="8721" max="8721" width="11.42578125" style="1" customWidth="1"/>
    <col min="8722" max="8722" width="15" style="1" customWidth="1"/>
    <col min="8723" max="8723" width="15.5703125" style="1" customWidth="1"/>
    <col min="8724" max="8724" width="11.85546875" style="1" customWidth="1"/>
    <col min="8725" max="8725" width="13.28515625" style="1" customWidth="1"/>
    <col min="8726" max="8726" width="15.85546875" style="1" customWidth="1"/>
    <col min="8727" max="8727" width="15.7109375" style="1" customWidth="1"/>
    <col min="8728" max="8728" width="14.42578125" style="1" customWidth="1"/>
    <col min="8729" max="8729" width="15.7109375" style="1" customWidth="1"/>
    <col min="8730" max="8730" width="12.140625" style="1" customWidth="1"/>
    <col min="8731" max="8731" width="12.5703125" style="1" customWidth="1"/>
    <col min="8732" max="8732" width="16.42578125" style="1" customWidth="1"/>
    <col min="8733" max="8733" width="19.42578125" style="1" customWidth="1"/>
    <col min="8734" max="8735" width="9.140625" style="1"/>
    <col min="8736" max="8738" width="11.85546875" style="1" bestFit="1" customWidth="1"/>
    <col min="8739" max="8960" width="9.140625" style="1"/>
    <col min="8961" max="8961" width="6.7109375" style="1" customWidth="1"/>
    <col min="8962" max="8962" width="46.28515625" style="1" customWidth="1"/>
    <col min="8963" max="8963" width="10" style="1" customWidth="1"/>
    <col min="8964" max="8964" width="11.5703125" style="1" customWidth="1"/>
    <col min="8965" max="8965" width="11" style="1" customWidth="1"/>
    <col min="8966" max="8966" width="12.140625" style="1" customWidth="1"/>
    <col min="8967" max="8967" width="15.42578125" style="1" customWidth="1"/>
    <col min="8968" max="8968" width="12.85546875" style="1" customWidth="1"/>
    <col min="8969" max="8969" width="13.28515625" style="1" customWidth="1"/>
    <col min="8970" max="8970" width="15.42578125" style="1" customWidth="1"/>
    <col min="8971" max="8971" width="10.42578125" style="1" customWidth="1"/>
    <col min="8972" max="8972" width="10.7109375" style="1" customWidth="1"/>
    <col min="8973" max="8973" width="12.5703125" style="1" customWidth="1"/>
    <col min="8974" max="8974" width="10.140625" style="1" customWidth="1"/>
    <col min="8975" max="8975" width="13.28515625" style="1" customWidth="1"/>
    <col min="8976" max="8976" width="9.7109375" style="1" customWidth="1"/>
    <col min="8977" max="8977" width="11.42578125" style="1" customWidth="1"/>
    <col min="8978" max="8978" width="15" style="1" customWidth="1"/>
    <col min="8979" max="8979" width="15.5703125" style="1" customWidth="1"/>
    <col min="8980" max="8980" width="11.85546875" style="1" customWidth="1"/>
    <col min="8981" max="8981" width="13.28515625" style="1" customWidth="1"/>
    <col min="8982" max="8982" width="15.85546875" style="1" customWidth="1"/>
    <col min="8983" max="8983" width="15.7109375" style="1" customWidth="1"/>
    <col min="8984" max="8984" width="14.42578125" style="1" customWidth="1"/>
    <col min="8985" max="8985" width="15.7109375" style="1" customWidth="1"/>
    <col min="8986" max="8986" width="12.140625" style="1" customWidth="1"/>
    <col min="8987" max="8987" width="12.5703125" style="1" customWidth="1"/>
    <col min="8988" max="8988" width="16.42578125" style="1" customWidth="1"/>
    <col min="8989" max="8989" width="19.42578125" style="1" customWidth="1"/>
    <col min="8990" max="8991" width="9.140625" style="1"/>
    <col min="8992" max="8994" width="11.85546875" style="1" bestFit="1" customWidth="1"/>
    <col min="8995" max="9216" width="9.140625" style="1"/>
    <col min="9217" max="9217" width="6.7109375" style="1" customWidth="1"/>
    <col min="9218" max="9218" width="46.28515625" style="1" customWidth="1"/>
    <col min="9219" max="9219" width="10" style="1" customWidth="1"/>
    <col min="9220" max="9220" width="11.5703125" style="1" customWidth="1"/>
    <col min="9221" max="9221" width="11" style="1" customWidth="1"/>
    <col min="9222" max="9222" width="12.140625" style="1" customWidth="1"/>
    <col min="9223" max="9223" width="15.42578125" style="1" customWidth="1"/>
    <col min="9224" max="9224" width="12.85546875" style="1" customWidth="1"/>
    <col min="9225" max="9225" width="13.28515625" style="1" customWidth="1"/>
    <col min="9226" max="9226" width="15.42578125" style="1" customWidth="1"/>
    <col min="9227" max="9227" width="10.42578125" style="1" customWidth="1"/>
    <col min="9228" max="9228" width="10.7109375" style="1" customWidth="1"/>
    <col min="9229" max="9229" width="12.5703125" style="1" customWidth="1"/>
    <col min="9230" max="9230" width="10.140625" style="1" customWidth="1"/>
    <col min="9231" max="9231" width="13.28515625" style="1" customWidth="1"/>
    <col min="9232" max="9232" width="9.7109375" style="1" customWidth="1"/>
    <col min="9233" max="9233" width="11.42578125" style="1" customWidth="1"/>
    <col min="9234" max="9234" width="15" style="1" customWidth="1"/>
    <col min="9235" max="9235" width="15.5703125" style="1" customWidth="1"/>
    <col min="9236" max="9236" width="11.85546875" style="1" customWidth="1"/>
    <col min="9237" max="9237" width="13.28515625" style="1" customWidth="1"/>
    <col min="9238" max="9238" width="15.85546875" style="1" customWidth="1"/>
    <col min="9239" max="9239" width="15.7109375" style="1" customWidth="1"/>
    <col min="9240" max="9240" width="14.42578125" style="1" customWidth="1"/>
    <col min="9241" max="9241" width="15.7109375" style="1" customWidth="1"/>
    <col min="9242" max="9242" width="12.140625" style="1" customWidth="1"/>
    <col min="9243" max="9243" width="12.5703125" style="1" customWidth="1"/>
    <col min="9244" max="9244" width="16.42578125" style="1" customWidth="1"/>
    <col min="9245" max="9245" width="19.42578125" style="1" customWidth="1"/>
    <col min="9246" max="9247" width="9.140625" style="1"/>
    <col min="9248" max="9250" width="11.85546875" style="1" bestFit="1" customWidth="1"/>
    <col min="9251" max="9472" width="9.140625" style="1"/>
    <col min="9473" max="9473" width="6.7109375" style="1" customWidth="1"/>
    <col min="9474" max="9474" width="46.28515625" style="1" customWidth="1"/>
    <col min="9475" max="9475" width="10" style="1" customWidth="1"/>
    <col min="9476" max="9476" width="11.5703125" style="1" customWidth="1"/>
    <col min="9477" max="9477" width="11" style="1" customWidth="1"/>
    <col min="9478" max="9478" width="12.140625" style="1" customWidth="1"/>
    <col min="9479" max="9479" width="15.42578125" style="1" customWidth="1"/>
    <col min="9480" max="9480" width="12.85546875" style="1" customWidth="1"/>
    <col min="9481" max="9481" width="13.28515625" style="1" customWidth="1"/>
    <col min="9482" max="9482" width="15.42578125" style="1" customWidth="1"/>
    <col min="9483" max="9483" width="10.42578125" style="1" customWidth="1"/>
    <col min="9484" max="9484" width="10.7109375" style="1" customWidth="1"/>
    <col min="9485" max="9485" width="12.5703125" style="1" customWidth="1"/>
    <col min="9486" max="9486" width="10.140625" style="1" customWidth="1"/>
    <col min="9487" max="9487" width="13.28515625" style="1" customWidth="1"/>
    <col min="9488" max="9488" width="9.7109375" style="1" customWidth="1"/>
    <col min="9489" max="9489" width="11.42578125" style="1" customWidth="1"/>
    <col min="9490" max="9490" width="15" style="1" customWidth="1"/>
    <col min="9491" max="9491" width="15.5703125" style="1" customWidth="1"/>
    <col min="9492" max="9492" width="11.85546875" style="1" customWidth="1"/>
    <col min="9493" max="9493" width="13.28515625" style="1" customWidth="1"/>
    <col min="9494" max="9494" width="15.85546875" style="1" customWidth="1"/>
    <col min="9495" max="9495" width="15.7109375" style="1" customWidth="1"/>
    <col min="9496" max="9496" width="14.42578125" style="1" customWidth="1"/>
    <col min="9497" max="9497" width="15.7109375" style="1" customWidth="1"/>
    <col min="9498" max="9498" width="12.140625" style="1" customWidth="1"/>
    <col min="9499" max="9499" width="12.5703125" style="1" customWidth="1"/>
    <col min="9500" max="9500" width="16.42578125" style="1" customWidth="1"/>
    <col min="9501" max="9501" width="19.42578125" style="1" customWidth="1"/>
    <col min="9502" max="9503" width="9.140625" style="1"/>
    <col min="9504" max="9506" width="11.85546875" style="1" bestFit="1" customWidth="1"/>
    <col min="9507" max="9728" width="9.140625" style="1"/>
    <col min="9729" max="9729" width="6.7109375" style="1" customWidth="1"/>
    <col min="9730" max="9730" width="46.28515625" style="1" customWidth="1"/>
    <col min="9731" max="9731" width="10" style="1" customWidth="1"/>
    <col min="9732" max="9732" width="11.5703125" style="1" customWidth="1"/>
    <col min="9733" max="9733" width="11" style="1" customWidth="1"/>
    <col min="9734" max="9734" width="12.140625" style="1" customWidth="1"/>
    <col min="9735" max="9735" width="15.42578125" style="1" customWidth="1"/>
    <col min="9736" max="9736" width="12.85546875" style="1" customWidth="1"/>
    <col min="9737" max="9737" width="13.28515625" style="1" customWidth="1"/>
    <col min="9738" max="9738" width="15.42578125" style="1" customWidth="1"/>
    <col min="9739" max="9739" width="10.42578125" style="1" customWidth="1"/>
    <col min="9740" max="9740" width="10.7109375" style="1" customWidth="1"/>
    <col min="9741" max="9741" width="12.5703125" style="1" customWidth="1"/>
    <col min="9742" max="9742" width="10.140625" style="1" customWidth="1"/>
    <col min="9743" max="9743" width="13.28515625" style="1" customWidth="1"/>
    <col min="9744" max="9744" width="9.7109375" style="1" customWidth="1"/>
    <col min="9745" max="9745" width="11.42578125" style="1" customWidth="1"/>
    <col min="9746" max="9746" width="15" style="1" customWidth="1"/>
    <col min="9747" max="9747" width="15.5703125" style="1" customWidth="1"/>
    <col min="9748" max="9748" width="11.85546875" style="1" customWidth="1"/>
    <col min="9749" max="9749" width="13.28515625" style="1" customWidth="1"/>
    <col min="9750" max="9750" width="15.85546875" style="1" customWidth="1"/>
    <col min="9751" max="9751" width="15.7109375" style="1" customWidth="1"/>
    <col min="9752" max="9752" width="14.42578125" style="1" customWidth="1"/>
    <col min="9753" max="9753" width="15.7109375" style="1" customWidth="1"/>
    <col min="9754" max="9754" width="12.140625" style="1" customWidth="1"/>
    <col min="9755" max="9755" width="12.5703125" style="1" customWidth="1"/>
    <col min="9756" max="9756" width="16.42578125" style="1" customWidth="1"/>
    <col min="9757" max="9757" width="19.42578125" style="1" customWidth="1"/>
    <col min="9758" max="9759" width="9.140625" style="1"/>
    <col min="9760" max="9762" width="11.85546875" style="1" bestFit="1" customWidth="1"/>
    <col min="9763" max="9984" width="9.140625" style="1"/>
    <col min="9985" max="9985" width="6.7109375" style="1" customWidth="1"/>
    <col min="9986" max="9986" width="46.28515625" style="1" customWidth="1"/>
    <col min="9987" max="9987" width="10" style="1" customWidth="1"/>
    <col min="9988" max="9988" width="11.5703125" style="1" customWidth="1"/>
    <col min="9989" max="9989" width="11" style="1" customWidth="1"/>
    <col min="9990" max="9990" width="12.140625" style="1" customWidth="1"/>
    <col min="9991" max="9991" width="15.42578125" style="1" customWidth="1"/>
    <col min="9992" max="9992" width="12.85546875" style="1" customWidth="1"/>
    <col min="9993" max="9993" width="13.28515625" style="1" customWidth="1"/>
    <col min="9994" max="9994" width="15.42578125" style="1" customWidth="1"/>
    <col min="9995" max="9995" width="10.42578125" style="1" customWidth="1"/>
    <col min="9996" max="9996" width="10.7109375" style="1" customWidth="1"/>
    <col min="9997" max="9997" width="12.5703125" style="1" customWidth="1"/>
    <col min="9998" max="9998" width="10.140625" style="1" customWidth="1"/>
    <col min="9999" max="9999" width="13.28515625" style="1" customWidth="1"/>
    <col min="10000" max="10000" width="9.7109375" style="1" customWidth="1"/>
    <col min="10001" max="10001" width="11.42578125" style="1" customWidth="1"/>
    <col min="10002" max="10002" width="15" style="1" customWidth="1"/>
    <col min="10003" max="10003" width="15.5703125" style="1" customWidth="1"/>
    <col min="10004" max="10004" width="11.85546875" style="1" customWidth="1"/>
    <col min="10005" max="10005" width="13.28515625" style="1" customWidth="1"/>
    <col min="10006" max="10006" width="15.85546875" style="1" customWidth="1"/>
    <col min="10007" max="10007" width="15.7109375" style="1" customWidth="1"/>
    <col min="10008" max="10008" width="14.42578125" style="1" customWidth="1"/>
    <col min="10009" max="10009" width="15.7109375" style="1" customWidth="1"/>
    <col min="10010" max="10010" width="12.140625" style="1" customWidth="1"/>
    <col min="10011" max="10011" width="12.5703125" style="1" customWidth="1"/>
    <col min="10012" max="10012" width="16.42578125" style="1" customWidth="1"/>
    <col min="10013" max="10013" width="19.42578125" style="1" customWidth="1"/>
    <col min="10014" max="10015" width="9.140625" style="1"/>
    <col min="10016" max="10018" width="11.85546875" style="1" bestFit="1" customWidth="1"/>
    <col min="10019" max="10240" width="9.140625" style="1"/>
    <col min="10241" max="10241" width="6.7109375" style="1" customWidth="1"/>
    <col min="10242" max="10242" width="46.28515625" style="1" customWidth="1"/>
    <col min="10243" max="10243" width="10" style="1" customWidth="1"/>
    <col min="10244" max="10244" width="11.5703125" style="1" customWidth="1"/>
    <col min="10245" max="10245" width="11" style="1" customWidth="1"/>
    <col min="10246" max="10246" width="12.140625" style="1" customWidth="1"/>
    <col min="10247" max="10247" width="15.42578125" style="1" customWidth="1"/>
    <col min="10248" max="10248" width="12.85546875" style="1" customWidth="1"/>
    <col min="10249" max="10249" width="13.28515625" style="1" customWidth="1"/>
    <col min="10250" max="10250" width="15.42578125" style="1" customWidth="1"/>
    <col min="10251" max="10251" width="10.42578125" style="1" customWidth="1"/>
    <col min="10252" max="10252" width="10.7109375" style="1" customWidth="1"/>
    <col min="10253" max="10253" width="12.5703125" style="1" customWidth="1"/>
    <col min="10254" max="10254" width="10.140625" style="1" customWidth="1"/>
    <col min="10255" max="10255" width="13.28515625" style="1" customWidth="1"/>
    <col min="10256" max="10256" width="9.7109375" style="1" customWidth="1"/>
    <col min="10257" max="10257" width="11.42578125" style="1" customWidth="1"/>
    <col min="10258" max="10258" width="15" style="1" customWidth="1"/>
    <col min="10259" max="10259" width="15.5703125" style="1" customWidth="1"/>
    <col min="10260" max="10260" width="11.85546875" style="1" customWidth="1"/>
    <col min="10261" max="10261" width="13.28515625" style="1" customWidth="1"/>
    <col min="10262" max="10262" width="15.85546875" style="1" customWidth="1"/>
    <col min="10263" max="10263" width="15.7109375" style="1" customWidth="1"/>
    <col min="10264" max="10264" width="14.42578125" style="1" customWidth="1"/>
    <col min="10265" max="10265" width="15.7109375" style="1" customWidth="1"/>
    <col min="10266" max="10266" width="12.140625" style="1" customWidth="1"/>
    <col min="10267" max="10267" width="12.5703125" style="1" customWidth="1"/>
    <col min="10268" max="10268" width="16.42578125" style="1" customWidth="1"/>
    <col min="10269" max="10269" width="19.42578125" style="1" customWidth="1"/>
    <col min="10270" max="10271" width="9.140625" style="1"/>
    <col min="10272" max="10274" width="11.85546875" style="1" bestFit="1" customWidth="1"/>
    <col min="10275" max="10496" width="9.140625" style="1"/>
    <col min="10497" max="10497" width="6.7109375" style="1" customWidth="1"/>
    <col min="10498" max="10498" width="46.28515625" style="1" customWidth="1"/>
    <col min="10499" max="10499" width="10" style="1" customWidth="1"/>
    <col min="10500" max="10500" width="11.5703125" style="1" customWidth="1"/>
    <col min="10501" max="10501" width="11" style="1" customWidth="1"/>
    <col min="10502" max="10502" width="12.140625" style="1" customWidth="1"/>
    <col min="10503" max="10503" width="15.42578125" style="1" customWidth="1"/>
    <col min="10504" max="10504" width="12.85546875" style="1" customWidth="1"/>
    <col min="10505" max="10505" width="13.28515625" style="1" customWidth="1"/>
    <col min="10506" max="10506" width="15.42578125" style="1" customWidth="1"/>
    <col min="10507" max="10507" width="10.42578125" style="1" customWidth="1"/>
    <col min="10508" max="10508" width="10.7109375" style="1" customWidth="1"/>
    <col min="10509" max="10509" width="12.5703125" style="1" customWidth="1"/>
    <col min="10510" max="10510" width="10.140625" style="1" customWidth="1"/>
    <col min="10511" max="10511" width="13.28515625" style="1" customWidth="1"/>
    <col min="10512" max="10512" width="9.7109375" style="1" customWidth="1"/>
    <col min="10513" max="10513" width="11.42578125" style="1" customWidth="1"/>
    <col min="10514" max="10514" width="15" style="1" customWidth="1"/>
    <col min="10515" max="10515" width="15.5703125" style="1" customWidth="1"/>
    <col min="10516" max="10516" width="11.85546875" style="1" customWidth="1"/>
    <col min="10517" max="10517" width="13.28515625" style="1" customWidth="1"/>
    <col min="10518" max="10518" width="15.85546875" style="1" customWidth="1"/>
    <col min="10519" max="10519" width="15.7109375" style="1" customWidth="1"/>
    <col min="10520" max="10520" width="14.42578125" style="1" customWidth="1"/>
    <col min="10521" max="10521" width="15.7109375" style="1" customWidth="1"/>
    <col min="10522" max="10522" width="12.140625" style="1" customWidth="1"/>
    <col min="10523" max="10523" width="12.5703125" style="1" customWidth="1"/>
    <col min="10524" max="10524" width="16.42578125" style="1" customWidth="1"/>
    <col min="10525" max="10525" width="19.42578125" style="1" customWidth="1"/>
    <col min="10526" max="10527" width="9.140625" style="1"/>
    <col min="10528" max="10530" width="11.85546875" style="1" bestFit="1" customWidth="1"/>
    <col min="10531" max="10752" width="9.140625" style="1"/>
    <col min="10753" max="10753" width="6.7109375" style="1" customWidth="1"/>
    <col min="10754" max="10754" width="46.28515625" style="1" customWidth="1"/>
    <col min="10755" max="10755" width="10" style="1" customWidth="1"/>
    <col min="10756" max="10756" width="11.5703125" style="1" customWidth="1"/>
    <col min="10757" max="10757" width="11" style="1" customWidth="1"/>
    <col min="10758" max="10758" width="12.140625" style="1" customWidth="1"/>
    <col min="10759" max="10759" width="15.42578125" style="1" customWidth="1"/>
    <col min="10760" max="10760" width="12.85546875" style="1" customWidth="1"/>
    <col min="10761" max="10761" width="13.28515625" style="1" customWidth="1"/>
    <col min="10762" max="10762" width="15.42578125" style="1" customWidth="1"/>
    <col min="10763" max="10763" width="10.42578125" style="1" customWidth="1"/>
    <col min="10764" max="10764" width="10.7109375" style="1" customWidth="1"/>
    <col min="10765" max="10765" width="12.5703125" style="1" customWidth="1"/>
    <col min="10766" max="10766" width="10.140625" style="1" customWidth="1"/>
    <col min="10767" max="10767" width="13.28515625" style="1" customWidth="1"/>
    <col min="10768" max="10768" width="9.7109375" style="1" customWidth="1"/>
    <col min="10769" max="10769" width="11.42578125" style="1" customWidth="1"/>
    <col min="10770" max="10770" width="15" style="1" customWidth="1"/>
    <col min="10771" max="10771" width="15.5703125" style="1" customWidth="1"/>
    <col min="10772" max="10772" width="11.85546875" style="1" customWidth="1"/>
    <col min="10773" max="10773" width="13.28515625" style="1" customWidth="1"/>
    <col min="10774" max="10774" width="15.85546875" style="1" customWidth="1"/>
    <col min="10775" max="10775" width="15.7109375" style="1" customWidth="1"/>
    <col min="10776" max="10776" width="14.42578125" style="1" customWidth="1"/>
    <col min="10777" max="10777" width="15.7109375" style="1" customWidth="1"/>
    <col min="10778" max="10778" width="12.140625" style="1" customWidth="1"/>
    <col min="10779" max="10779" width="12.5703125" style="1" customWidth="1"/>
    <col min="10780" max="10780" width="16.42578125" style="1" customWidth="1"/>
    <col min="10781" max="10781" width="19.42578125" style="1" customWidth="1"/>
    <col min="10782" max="10783" width="9.140625" style="1"/>
    <col min="10784" max="10786" width="11.85546875" style="1" bestFit="1" customWidth="1"/>
    <col min="10787" max="11008" width="9.140625" style="1"/>
    <col min="11009" max="11009" width="6.7109375" style="1" customWidth="1"/>
    <col min="11010" max="11010" width="46.28515625" style="1" customWidth="1"/>
    <col min="11011" max="11011" width="10" style="1" customWidth="1"/>
    <col min="11012" max="11012" width="11.5703125" style="1" customWidth="1"/>
    <col min="11013" max="11013" width="11" style="1" customWidth="1"/>
    <col min="11014" max="11014" width="12.140625" style="1" customWidth="1"/>
    <col min="11015" max="11015" width="15.42578125" style="1" customWidth="1"/>
    <col min="11016" max="11016" width="12.85546875" style="1" customWidth="1"/>
    <col min="11017" max="11017" width="13.28515625" style="1" customWidth="1"/>
    <col min="11018" max="11018" width="15.42578125" style="1" customWidth="1"/>
    <col min="11019" max="11019" width="10.42578125" style="1" customWidth="1"/>
    <col min="11020" max="11020" width="10.7109375" style="1" customWidth="1"/>
    <col min="11021" max="11021" width="12.5703125" style="1" customWidth="1"/>
    <col min="11022" max="11022" width="10.140625" style="1" customWidth="1"/>
    <col min="11023" max="11023" width="13.28515625" style="1" customWidth="1"/>
    <col min="11024" max="11024" width="9.7109375" style="1" customWidth="1"/>
    <col min="11025" max="11025" width="11.42578125" style="1" customWidth="1"/>
    <col min="11026" max="11026" width="15" style="1" customWidth="1"/>
    <col min="11027" max="11027" width="15.5703125" style="1" customWidth="1"/>
    <col min="11028" max="11028" width="11.85546875" style="1" customWidth="1"/>
    <col min="11029" max="11029" width="13.28515625" style="1" customWidth="1"/>
    <col min="11030" max="11030" width="15.85546875" style="1" customWidth="1"/>
    <col min="11031" max="11031" width="15.7109375" style="1" customWidth="1"/>
    <col min="11032" max="11032" width="14.42578125" style="1" customWidth="1"/>
    <col min="11033" max="11033" width="15.7109375" style="1" customWidth="1"/>
    <col min="11034" max="11034" width="12.140625" style="1" customWidth="1"/>
    <col min="11035" max="11035" width="12.5703125" style="1" customWidth="1"/>
    <col min="11036" max="11036" width="16.42578125" style="1" customWidth="1"/>
    <col min="11037" max="11037" width="19.42578125" style="1" customWidth="1"/>
    <col min="11038" max="11039" width="9.140625" style="1"/>
    <col min="11040" max="11042" width="11.85546875" style="1" bestFit="1" customWidth="1"/>
    <col min="11043" max="11264" width="9.140625" style="1"/>
    <col min="11265" max="11265" width="6.7109375" style="1" customWidth="1"/>
    <col min="11266" max="11266" width="46.28515625" style="1" customWidth="1"/>
    <col min="11267" max="11267" width="10" style="1" customWidth="1"/>
    <col min="11268" max="11268" width="11.5703125" style="1" customWidth="1"/>
    <col min="11269" max="11269" width="11" style="1" customWidth="1"/>
    <col min="11270" max="11270" width="12.140625" style="1" customWidth="1"/>
    <col min="11271" max="11271" width="15.42578125" style="1" customWidth="1"/>
    <col min="11272" max="11272" width="12.85546875" style="1" customWidth="1"/>
    <col min="11273" max="11273" width="13.28515625" style="1" customWidth="1"/>
    <col min="11274" max="11274" width="15.42578125" style="1" customWidth="1"/>
    <col min="11275" max="11275" width="10.42578125" style="1" customWidth="1"/>
    <col min="11276" max="11276" width="10.7109375" style="1" customWidth="1"/>
    <col min="11277" max="11277" width="12.5703125" style="1" customWidth="1"/>
    <col min="11278" max="11278" width="10.140625" style="1" customWidth="1"/>
    <col min="11279" max="11279" width="13.28515625" style="1" customWidth="1"/>
    <col min="11280" max="11280" width="9.7109375" style="1" customWidth="1"/>
    <col min="11281" max="11281" width="11.42578125" style="1" customWidth="1"/>
    <col min="11282" max="11282" width="15" style="1" customWidth="1"/>
    <col min="11283" max="11283" width="15.5703125" style="1" customWidth="1"/>
    <col min="11284" max="11284" width="11.85546875" style="1" customWidth="1"/>
    <col min="11285" max="11285" width="13.28515625" style="1" customWidth="1"/>
    <col min="11286" max="11286" width="15.85546875" style="1" customWidth="1"/>
    <col min="11287" max="11287" width="15.7109375" style="1" customWidth="1"/>
    <col min="11288" max="11288" width="14.42578125" style="1" customWidth="1"/>
    <col min="11289" max="11289" width="15.7109375" style="1" customWidth="1"/>
    <col min="11290" max="11290" width="12.140625" style="1" customWidth="1"/>
    <col min="11291" max="11291" width="12.5703125" style="1" customWidth="1"/>
    <col min="11292" max="11292" width="16.42578125" style="1" customWidth="1"/>
    <col min="11293" max="11293" width="19.42578125" style="1" customWidth="1"/>
    <col min="11294" max="11295" width="9.140625" style="1"/>
    <col min="11296" max="11298" width="11.85546875" style="1" bestFit="1" customWidth="1"/>
    <col min="11299" max="11520" width="9.140625" style="1"/>
    <col min="11521" max="11521" width="6.7109375" style="1" customWidth="1"/>
    <col min="11522" max="11522" width="46.28515625" style="1" customWidth="1"/>
    <col min="11523" max="11523" width="10" style="1" customWidth="1"/>
    <col min="11524" max="11524" width="11.5703125" style="1" customWidth="1"/>
    <col min="11525" max="11525" width="11" style="1" customWidth="1"/>
    <col min="11526" max="11526" width="12.140625" style="1" customWidth="1"/>
    <col min="11527" max="11527" width="15.42578125" style="1" customWidth="1"/>
    <col min="11528" max="11528" width="12.85546875" style="1" customWidth="1"/>
    <col min="11529" max="11529" width="13.28515625" style="1" customWidth="1"/>
    <col min="11530" max="11530" width="15.42578125" style="1" customWidth="1"/>
    <col min="11531" max="11531" width="10.42578125" style="1" customWidth="1"/>
    <col min="11532" max="11532" width="10.7109375" style="1" customWidth="1"/>
    <col min="11533" max="11533" width="12.5703125" style="1" customWidth="1"/>
    <col min="11534" max="11534" width="10.140625" style="1" customWidth="1"/>
    <col min="11535" max="11535" width="13.28515625" style="1" customWidth="1"/>
    <col min="11536" max="11536" width="9.7109375" style="1" customWidth="1"/>
    <col min="11537" max="11537" width="11.42578125" style="1" customWidth="1"/>
    <col min="11538" max="11538" width="15" style="1" customWidth="1"/>
    <col min="11539" max="11539" width="15.5703125" style="1" customWidth="1"/>
    <col min="11540" max="11540" width="11.85546875" style="1" customWidth="1"/>
    <col min="11541" max="11541" width="13.28515625" style="1" customWidth="1"/>
    <col min="11542" max="11542" width="15.85546875" style="1" customWidth="1"/>
    <col min="11543" max="11543" width="15.7109375" style="1" customWidth="1"/>
    <col min="11544" max="11544" width="14.42578125" style="1" customWidth="1"/>
    <col min="11545" max="11545" width="15.7109375" style="1" customWidth="1"/>
    <col min="11546" max="11546" width="12.140625" style="1" customWidth="1"/>
    <col min="11547" max="11547" width="12.5703125" style="1" customWidth="1"/>
    <col min="11548" max="11548" width="16.42578125" style="1" customWidth="1"/>
    <col min="11549" max="11549" width="19.42578125" style="1" customWidth="1"/>
    <col min="11550" max="11551" width="9.140625" style="1"/>
    <col min="11552" max="11554" width="11.85546875" style="1" bestFit="1" customWidth="1"/>
    <col min="11555" max="11776" width="9.140625" style="1"/>
    <col min="11777" max="11777" width="6.7109375" style="1" customWidth="1"/>
    <col min="11778" max="11778" width="46.28515625" style="1" customWidth="1"/>
    <col min="11779" max="11779" width="10" style="1" customWidth="1"/>
    <col min="11780" max="11780" width="11.5703125" style="1" customWidth="1"/>
    <col min="11781" max="11781" width="11" style="1" customWidth="1"/>
    <col min="11782" max="11782" width="12.140625" style="1" customWidth="1"/>
    <col min="11783" max="11783" width="15.42578125" style="1" customWidth="1"/>
    <col min="11784" max="11784" width="12.85546875" style="1" customWidth="1"/>
    <col min="11785" max="11785" width="13.28515625" style="1" customWidth="1"/>
    <col min="11786" max="11786" width="15.42578125" style="1" customWidth="1"/>
    <col min="11787" max="11787" width="10.42578125" style="1" customWidth="1"/>
    <col min="11788" max="11788" width="10.7109375" style="1" customWidth="1"/>
    <col min="11789" max="11789" width="12.5703125" style="1" customWidth="1"/>
    <col min="11790" max="11790" width="10.140625" style="1" customWidth="1"/>
    <col min="11791" max="11791" width="13.28515625" style="1" customWidth="1"/>
    <col min="11792" max="11792" width="9.7109375" style="1" customWidth="1"/>
    <col min="11793" max="11793" width="11.42578125" style="1" customWidth="1"/>
    <col min="11794" max="11794" width="15" style="1" customWidth="1"/>
    <col min="11795" max="11795" width="15.5703125" style="1" customWidth="1"/>
    <col min="11796" max="11796" width="11.85546875" style="1" customWidth="1"/>
    <col min="11797" max="11797" width="13.28515625" style="1" customWidth="1"/>
    <col min="11798" max="11798" width="15.85546875" style="1" customWidth="1"/>
    <col min="11799" max="11799" width="15.7109375" style="1" customWidth="1"/>
    <col min="11800" max="11800" width="14.42578125" style="1" customWidth="1"/>
    <col min="11801" max="11801" width="15.7109375" style="1" customWidth="1"/>
    <col min="11802" max="11802" width="12.140625" style="1" customWidth="1"/>
    <col min="11803" max="11803" width="12.5703125" style="1" customWidth="1"/>
    <col min="11804" max="11804" width="16.42578125" style="1" customWidth="1"/>
    <col min="11805" max="11805" width="19.42578125" style="1" customWidth="1"/>
    <col min="11806" max="11807" width="9.140625" style="1"/>
    <col min="11808" max="11810" width="11.85546875" style="1" bestFit="1" customWidth="1"/>
    <col min="11811" max="12032" width="9.140625" style="1"/>
    <col min="12033" max="12033" width="6.7109375" style="1" customWidth="1"/>
    <col min="12034" max="12034" width="46.28515625" style="1" customWidth="1"/>
    <col min="12035" max="12035" width="10" style="1" customWidth="1"/>
    <col min="12036" max="12036" width="11.5703125" style="1" customWidth="1"/>
    <col min="12037" max="12037" width="11" style="1" customWidth="1"/>
    <col min="12038" max="12038" width="12.140625" style="1" customWidth="1"/>
    <col min="12039" max="12039" width="15.42578125" style="1" customWidth="1"/>
    <col min="12040" max="12040" width="12.85546875" style="1" customWidth="1"/>
    <col min="12041" max="12041" width="13.28515625" style="1" customWidth="1"/>
    <col min="12042" max="12042" width="15.42578125" style="1" customWidth="1"/>
    <col min="12043" max="12043" width="10.42578125" style="1" customWidth="1"/>
    <col min="12044" max="12044" width="10.7109375" style="1" customWidth="1"/>
    <col min="12045" max="12045" width="12.5703125" style="1" customWidth="1"/>
    <col min="12046" max="12046" width="10.140625" style="1" customWidth="1"/>
    <col min="12047" max="12047" width="13.28515625" style="1" customWidth="1"/>
    <col min="12048" max="12048" width="9.7109375" style="1" customWidth="1"/>
    <col min="12049" max="12049" width="11.42578125" style="1" customWidth="1"/>
    <col min="12050" max="12050" width="15" style="1" customWidth="1"/>
    <col min="12051" max="12051" width="15.5703125" style="1" customWidth="1"/>
    <col min="12052" max="12052" width="11.85546875" style="1" customWidth="1"/>
    <col min="12053" max="12053" width="13.28515625" style="1" customWidth="1"/>
    <col min="12054" max="12054" width="15.85546875" style="1" customWidth="1"/>
    <col min="12055" max="12055" width="15.7109375" style="1" customWidth="1"/>
    <col min="12056" max="12056" width="14.42578125" style="1" customWidth="1"/>
    <col min="12057" max="12057" width="15.7109375" style="1" customWidth="1"/>
    <col min="12058" max="12058" width="12.140625" style="1" customWidth="1"/>
    <col min="12059" max="12059" width="12.5703125" style="1" customWidth="1"/>
    <col min="12060" max="12060" width="16.42578125" style="1" customWidth="1"/>
    <col min="12061" max="12061" width="19.42578125" style="1" customWidth="1"/>
    <col min="12062" max="12063" width="9.140625" style="1"/>
    <col min="12064" max="12066" width="11.85546875" style="1" bestFit="1" customWidth="1"/>
    <col min="12067" max="12288" width="9.140625" style="1"/>
    <col min="12289" max="12289" width="6.7109375" style="1" customWidth="1"/>
    <col min="12290" max="12290" width="46.28515625" style="1" customWidth="1"/>
    <col min="12291" max="12291" width="10" style="1" customWidth="1"/>
    <col min="12292" max="12292" width="11.5703125" style="1" customWidth="1"/>
    <col min="12293" max="12293" width="11" style="1" customWidth="1"/>
    <col min="12294" max="12294" width="12.140625" style="1" customWidth="1"/>
    <col min="12295" max="12295" width="15.42578125" style="1" customWidth="1"/>
    <col min="12296" max="12296" width="12.85546875" style="1" customWidth="1"/>
    <col min="12297" max="12297" width="13.28515625" style="1" customWidth="1"/>
    <col min="12298" max="12298" width="15.42578125" style="1" customWidth="1"/>
    <col min="12299" max="12299" width="10.42578125" style="1" customWidth="1"/>
    <col min="12300" max="12300" width="10.7109375" style="1" customWidth="1"/>
    <col min="12301" max="12301" width="12.5703125" style="1" customWidth="1"/>
    <col min="12302" max="12302" width="10.140625" style="1" customWidth="1"/>
    <col min="12303" max="12303" width="13.28515625" style="1" customWidth="1"/>
    <col min="12304" max="12304" width="9.7109375" style="1" customWidth="1"/>
    <col min="12305" max="12305" width="11.42578125" style="1" customWidth="1"/>
    <col min="12306" max="12306" width="15" style="1" customWidth="1"/>
    <col min="12307" max="12307" width="15.5703125" style="1" customWidth="1"/>
    <col min="12308" max="12308" width="11.85546875" style="1" customWidth="1"/>
    <col min="12309" max="12309" width="13.28515625" style="1" customWidth="1"/>
    <col min="12310" max="12310" width="15.85546875" style="1" customWidth="1"/>
    <col min="12311" max="12311" width="15.7109375" style="1" customWidth="1"/>
    <col min="12312" max="12312" width="14.42578125" style="1" customWidth="1"/>
    <col min="12313" max="12313" width="15.7109375" style="1" customWidth="1"/>
    <col min="12314" max="12314" width="12.140625" style="1" customWidth="1"/>
    <col min="12315" max="12315" width="12.5703125" style="1" customWidth="1"/>
    <col min="12316" max="12316" width="16.42578125" style="1" customWidth="1"/>
    <col min="12317" max="12317" width="19.42578125" style="1" customWidth="1"/>
    <col min="12318" max="12319" width="9.140625" style="1"/>
    <col min="12320" max="12322" width="11.85546875" style="1" bestFit="1" customWidth="1"/>
    <col min="12323" max="12544" width="9.140625" style="1"/>
    <col min="12545" max="12545" width="6.7109375" style="1" customWidth="1"/>
    <col min="12546" max="12546" width="46.28515625" style="1" customWidth="1"/>
    <col min="12547" max="12547" width="10" style="1" customWidth="1"/>
    <col min="12548" max="12548" width="11.5703125" style="1" customWidth="1"/>
    <col min="12549" max="12549" width="11" style="1" customWidth="1"/>
    <col min="12550" max="12550" width="12.140625" style="1" customWidth="1"/>
    <col min="12551" max="12551" width="15.42578125" style="1" customWidth="1"/>
    <col min="12552" max="12552" width="12.85546875" style="1" customWidth="1"/>
    <col min="12553" max="12553" width="13.28515625" style="1" customWidth="1"/>
    <col min="12554" max="12554" width="15.42578125" style="1" customWidth="1"/>
    <col min="12555" max="12555" width="10.42578125" style="1" customWidth="1"/>
    <col min="12556" max="12556" width="10.7109375" style="1" customWidth="1"/>
    <col min="12557" max="12557" width="12.5703125" style="1" customWidth="1"/>
    <col min="12558" max="12558" width="10.140625" style="1" customWidth="1"/>
    <col min="12559" max="12559" width="13.28515625" style="1" customWidth="1"/>
    <col min="12560" max="12560" width="9.7109375" style="1" customWidth="1"/>
    <col min="12561" max="12561" width="11.42578125" style="1" customWidth="1"/>
    <col min="12562" max="12562" width="15" style="1" customWidth="1"/>
    <col min="12563" max="12563" width="15.5703125" style="1" customWidth="1"/>
    <col min="12564" max="12564" width="11.85546875" style="1" customWidth="1"/>
    <col min="12565" max="12565" width="13.28515625" style="1" customWidth="1"/>
    <col min="12566" max="12566" width="15.85546875" style="1" customWidth="1"/>
    <col min="12567" max="12567" width="15.7109375" style="1" customWidth="1"/>
    <col min="12568" max="12568" width="14.42578125" style="1" customWidth="1"/>
    <col min="12569" max="12569" width="15.7109375" style="1" customWidth="1"/>
    <col min="12570" max="12570" width="12.140625" style="1" customWidth="1"/>
    <col min="12571" max="12571" width="12.5703125" style="1" customWidth="1"/>
    <col min="12572" max="12572" width="16.42578125" style="1" customWidth="1"/>
    <col min="12573" max="12573" width="19.42578125" style="1" customWidth="1"/>
    <col min="12574" max="12575" width="9.140625" style="1"/>
    <col min="12576" max="12578" width="11.85546875" style="1" bestFit="1" customWidth="1"/>
    <col min="12579" max="12800" width="9.140625" style="1"/>
    <col min="12801" max="12801" width="6.7109375" style="1" customWidth="1"/>
    <col min="12802" max="12802" width="46.28515625" style="1" customWidth="1"/>
    <col min="12803" max="12803" width="10" style="1" customWidth="1"/>
    <col min="12804" max="12804" width="11.5703125" style="1" customWidth="1"/>
    <col min="12805" max="12805" width="11" style="1" customWidth="1"/>
    <col min="12806" max="12806" width="12.140625" style="1" customWidth="1"/>
    <col min="12807" max="12807" width="15.42578125" style="1" customWidth="1"/>
    <col min="12808" max="12808" width="12.85546875" style="1" customWidth="1"/>
    <col min="12809" max="12809" width="13.28515625" style="1" customWidth="1"/>
    <col min="12810" max="12810" width="15.42578125" style="1" customWidth="1"/>
    <col min="12811" max="12811" width="10.42578125" style="1" customWidth="1"/>
    <col min="12812" max="12812" width="10.7109375" style="1" customWidth="1"/>
    <col min="12813" max="12813" width="12.5703125" style="1" customWidth="1"/>
    <col min="12814" max="12814" width="10.140625" style="1" customWidth="1"/>
    <col min="12815" max="12815" width="13.28515625" style="1" customWidth="1"/>
    <col min="12816" max="12816" width="9.7109375" style="1" customWidth="1"/>
    <col min="12817" max="12817" width="11.42578125" style="1" customWidth="1"/>
    <col min="12818" max="12818" width="15" style="1" customWidth="1"/>
    <col min="12819" max="12819" width="15.5703125" style="1" customWidth="1"/>
    <col min="12820" max="12820" width="11.85546875" style="1" customWidth="1"/>
    <col min="12821" max="12821" width="13.28515625" style="1" customWidth="1"/>
    <col min="12822" max="12822" width="15.85546875" style="1" customWidth="1"/>
    <col min="12823" max="12823" width="15.7109375" style="1" customWidth="1"/>
    <col min="12824" max="12824" width="14.42578125" style="1" customWidth="1"/>
    <col min="12825" max="12825" width="15.7109375" style="1" customWidth="1"/>
    <col min="12826" max="12826" width="12.140625" style="1" customWidth="1"/>
    <col min="12827" max="12827" width="12.5703125" style="1" customWidth="1"/>
    <col min="12828" max="12828" width="16.42578125" style="1" customWidth="1"/>
    <col min="12829" max="12829" width="19.42578125" style="1" customWidth="1"/>
    <col min="12830" max="12831" width="9.140625" style="1"/>
    <col min="12832" max="12834" width="11.85546875" style="1" bestFit="1" customWidth="1"/>
    <col min="12835" max="13056" width="9.140625" style="1"/>
    <col min="13057" max="13057" width="6.7109375" style="1" customWidth="1"/>
    <col min="13058" max="13058" width="46.28515625" style="1" customWidth="1"/>
    <col min="13059" max="13059" width="10" style="1" customWidth="1"/>
    <col min="13060" max="13060" width="11.5703125" style="1" customWidth="1"/>
    <col min="13061" max="13061" width="11" style="1" customWidth="1"/>
    <col min="13062" max="13062" width="12.140625" style="1" customWidth="1"/>
    <col min="13063" max="13063" width="15.42578125" style="1" customWidth="1"/>
    <col min="13064" max="13064" width="12.85546875" style="1" customWidth="1"/>
    <col min="13065" max="13065" width="13.28515625" style="1" customWidth="1"/>
    <col min="13066" max="13066" width="15.42578125" style="1" customWidth="1"/>
    <col min="13067" max="13067" width="10.42578125" style="1" customWidth="1"/>
    <col min="13068" max="13068" width="10.7109375" style="1" customWidth="1"/>
    <col min="13069" max="13069" width="12.5703125" style="1" customWidth="1"/>
    <col min="13070" max="13070" width="10.140625" style="1" customWidth="1"/>
    <col min="13071" max="13071" width="13.28515625" style="1" customWidth="1"/>
    <col min="13072" max="13072" width="9.7109375" style="1" customWidth="1"/>
    <col min="13073" max="13073" width="11.42578125" style="1" customWidth="1"/>
    <col min="13074" max="13074" width="15" style="1" customWidth="1"/>
    <col min="13075" max="13075" width="15.5703125" style="1" customWidth="1"/>
    <col min="13076" max="13076" width="11.85546875" style="1" customWidth="1"/>
    <col min="13077" max="13077" width="13.28515625" style="1" customWidth="1"/>
    <col min="13078" max="13078" width="15.85546875" style="1" customWidth="1"/>
    <col min="13079" max="13079" width="15.7109375" style="1" customWidth="1"/>
    <col min="13080" max="13080" width="14.42578125" style="1" customWidth="1"/>
    <col min="13081" max="13081" width="15.7109375" style="1" customWidth="1"/>
    <col min="13082" max="13082" width="12.140625" style="1" customWidth="1"/>
    <col min="13083" max="13083" width="12.5703125" style="1" customWidth="1"/>
    <col min="13084" max="13084" width="16.42578125" style="1" customWidth="1"/>
    <col min="13085" max="13085" width="19.42578125" style="1" customWidth="1"/>
    <col min="13086" max="13087" width="9.140625" style="1"/>
    <col min="13088" max="13090" width="11.85546875" style="1" bestFit="1" customWidth="1"/>
    <col min="13091" max="13312" width="9.140625" style="1"/>
    <col min="13313" max="13313" width="6.7109375" style="1" customWidth="1"/>
    <col min="13314" max="13314" width="46.28515625" style="1" customWidth="1"/>
    <col min="13315" max="13315" width="10" style="1" customWidth="1"/>
    <col min="13316" max="13316" width="11.5703125" style="1" customWidth="1"/>
    <col min="13317" max="13317" width="11" style="1" customWidth="1"/>
    <col min="13318" max="13318" width="12.140625" style="1" customWidth="1"/>
    <col min="13319" max="13319" width="15.42578125" style="1" customWidth="1"/>
    <col min="13320" max="13320" width="12.85546875" style="1" customWidth="1"/>
    <col min="13321" max="13321" width="13.28515625" style="1" customWidth="1"/>
    <col min="13322" max="13322" width="15.42578125" style="1" customWidth="1"/>
    <col min="13323" max="13323" width="10.42578125" style="1" customWidth="1"/>
    <col min="13324" max="13324" width="10.7109375" style="1" customWidth="1"/>
    <col min="13325" max="13325" width="12.5703125" style="1" customWidth="1"/>
    <col min="13326" max="13326" width="10.140625" style="1" customWidth="1"/>
    <col min="13327" max="13327" width="13.28515625" style="1" customWidth="1"/>
    <col min="13328" max="13328" width="9.7109375" style="1" customWidth="1"/>
    <col min="13329" max="13329" width="11.42578125" style="1" customWidth="1"/>
    <col min="13330" max="13330" width="15" style="1" customWidth="1"/>
    <col min="13331" max="13331" width="15.5703125" style="1" customWidth="1"/>
    <col min="13332" max="13332" width="11.85546875" style="1" customWidth="1"/>
    <col min="13333" max="13333" width="13.28515625" style="1" customWidth="1"/>
    <col min="13334" max="13334" width="15.85546875" style="1" customWidth="1"/>
    <col min="13335" max="13335" width="15.7109375" style="1" customWidth="1"/>
    <col min="13336" max="13336" width="14.42578125" style="1" customWidth="1"/>
    <col min="13337" max="13337" width="15.7109375" style="1" customWidth="1"/>
    <col min="13338" max="13338" width="12.140625" style="1" customWidth="1"/>
    <col min="13339" max="13339" width="12.5703125" style="1" customWidth="1"/>
    <col min="13340" max="13340" width="16.42578125" style="1" customWidth="1"/>
    <col min="13341" max="13341" width="19.42578125" style="1" customWidth="1"/>
    <col min="13342" max="13343" width="9.140625" style="1"/>
    <col min="13344" max="13346" width="11.85546875" style="1" bestFit="1" customWidth="1"/>
    <col min="13347" max="13568" width="9.140625" style="1"/>
    <col min="13569" max="13569" width="6.7109375" style="1" customWidth="1"/>
    <col min="13570" max="13570" width="46.28515625" style="1" customWidth="1"/>
    <col min="13571" max="13571" width="10" style="1" customWidth="1"/>
    <col min="13572" max="13572" width="11.5703125" style="1" customWidth="1"/>
    <col min="13573" max="13573" width="11" style="1" customWidth="1"/>
    <col min="13574" max="13574" width="12.140625" style="1" customWidth="1"/>
    <col min="13575" max="13575" width="15.42578125" style="1" customWidth="1"/>
    <col min="13576" max="13576" width="12.85546875" style="1" customWidth="1"/>
    <col min="13577" max="13577" width="13.28515625" style="1" customWidth="1"/>
    <col min="13578" max="13578" width="15.42578125" style="1" customWidth="1"/>
    <col min="13579" max="13579" width="10.42578125" style="1" customWidth="1"/>
    <col min="13580" max="13580" width="10.7109375" style="1" customWidth="1"/>
    <col min="13581" max="13581" width="12.5703125" style="1" customWidth="1"/>
    <col min="13582" max="13582" width="10.140625" style="1" customWidth="1"/>
    <col min="13583" max="13583" width="13.28515625" style="1" customWidth="1"/>
    <col min="13584" max="13584" width="9.7109375" style="1" customWidth="1"/>
    <col min="13585" max="13585" width="11.42578125" style="1" customWidth="1"/>
    <col min="13586" max="13586" width="15" style="1" customWidth="1"/>
    <col min="13587" max="13587" width="15.5703125" style="1" customWidth="1"/>
    <col min="13588" max="13588" width="11.85546875" style="1" customWidth="1"/>
    <col min="13589" max="13589" width="13.28515625" style="1" customWidth="1"/>
    <col min="13590" max="13590" width="15.85546875" style="1" customWidth="1"/>
    <col min="13591" max="13591" width="15.7109375" style="1" customWidth="1"/>
    <col min="13592" max="13592" width="14.42578125" style="1" customWidth="1"/>
    <col min="13593" max="13593" width="15.7109375" style="1" customWidth="1"/>
    <col min="13594" max="13594" width="12.140625" style="1" customWidth="1"/>
    <col min="13595" max="13595" width="12.5703125" style="1" customWidth="1"/>
    <col min="13596" max="13596" width="16.42578125" style="1" customWidth="1"/>
    <col min="13597" max="13597" width="19.42578125" style="1" customWidth="1"/>
    <col min="13598" max="13599" width="9.140625" style="1"/>
    <col min="13600" max="13602" width="11.85546875" style="1" bestFit="1" customWidth="1"/>
    <col min="13603" max="13824" width="9.140625" style="1"/>
    <col min="13825" max="13825" width="6.7109375" style="1" customWidth="1"/>
    <col min="13826" max="13826" width="46.28515625" style="1" customWidth="1"/>
    <col min="13827" max="13827" width="10" style="1" customWidth="1"/>
    <col min="13828" max="13828" width="11.5703125" style="1" customWidth="1"/>
    <col min="13829" max="13829" width="11" style="1" customWidth="1"/>
    <col min="13830" max="13830" width="12.140625" style="1" customWidth="1"/>
    <col min="13831" max="13831" width="15.42578125" style="1" customWidth="1"/>
    <col min="13832" max="13832" width="12.85546875" style="1" customWidth="1"/>
    <col min="13833" max="13833" width="13.28515625" style="1" customWidth="1"/>
    <col min="13834" max="13834" width="15.42578125" style="1" customWidth="1"/>
    <col min="13835" max="13835" width="10.42578125" style="1" customWidth="1"/>
    <col min="13836" max="13836" width="10.7109375" style="1" customWidth="1"/>
    <col min="13837" max="13837" width="12.5703125" style="1" customWidth="1"/>
    <col min="13838" max="13838" width="10.140625" style="1" customWidth="1"/>
    <col min="13839" max="13839" width="13.28515625" style="1" customWidth="1"/>
    <col min="13840" max="13840" width="9.7109375" style="1" customWidth="1"/>
    <col min="13841" max="13841" width="11.42578125" style="1" customWidth="1"/>
    <col min="13842" max="13842" width="15" style="1" customWidth="1"/>
    <col min="13843" max="13843" width="15.5703125" style="1" customWidth="1"/>
    <col min="13844" max="13844" width="11.85546875" style="1" customWidth="1"/>
    <col min="13845" max="13845" width="13.28515625" style="1" customWidth="1"/>
    <col min="13846" max="13846" width="15.85546875" style="1" customWidth="1"/>
    <col min="13847" max="13847" width="15.7109375" style="1" customWidth="1"/>
    <col min="13848" max="13848" width="14.42578125" style="1" customWidth="1"/>
    <col min="13849" max="13849" width="15.7109375" style="1" customWidth="1"/>
    <col min="13850" max="13850" width="12.140625" style="1" customWidth="1"/>
    <col min="13851" max="13851" width="12.5703125" style="1" customWidth="1"/>
    <col min="13852" max="13852" width="16.42578125" style="1" customWidth="1"/>
    <col min="13853" max="13853" width="19.42578125" style="1" customWidth="1"/>
    <col min="13854" max="13855" width="9.140625" style="1"/>
    <col min="13856" max="13858" width="11.85546875" style="1" bestFit="1" customWidth="1"/>
    <col min="13859" max="14080" width="9.140625" style="1"/>
    <col min="14081" max="14081" width="6.7109375" style="1" customWidth="1"/>
    <col min="14082" max="14082" width="46.28515625" style="1" customWidth="1"/>
    <col min="14083" max="14083" width="10" style="1" customWidth="1"/>
    <col min="14084" max="14084" width="11.5703125" style="1" customWidth="1"/>
    <col min="14085" max="14085" width="11" style="1" customWidth="1"/>
    <col min="14086" max="14086" width="12.140625" style="1" customWidth="1"/>
    <col min="14087" max="14087" width="15.42578125" style="1" customWidth="1"/>
    <col min="14088" max="14088" width="12.85546875" style="1" customWidth="1"/>
    <col min="14089" max="14089" width="13.28515625" style="1" customWidth="1"/>
    <col min="14090" max="14090" width="15.42578125" style="1" customWidth="1"/>
    <col min="14091" max="14091" width="10.42578125" style="1" customWidth="1"/>
    <col min="14092" max="14092" width="10.7109375" style="1" customWidth="1"/>
    <col min="14093" max="14093" width="12.5703125" style="1" customWidth="1"/>
    <col min="14094" max="14094" width="10.140625" style="1" customWidth="1"/>
    <col min="14095" max="14095" width="13.28515625" style="1" customWidth="1"/>
    <col min="14096" max="14096" width="9.7109375" style="1" customWidth="1"/>
    <col min="14097" max="14097" width="11.42578125" style="1" customWidth="1"/>
    <col min="14098" max="14098" width="15" style="1" customWidth="1"/>
    <col min="14099" max="14099" width="15.5703125" style="1" customWidth="1"/>
    <col min="14100" max="14100" width="11.85546875" style="1" customWidth="1"/>
    <col min="14101" max="14101" width="13.28515625" style="1" customWidth="1"/>
    <col min="14102" max="14102" width="15.85546875" style="1" customWidth="1"/>
    <col min="14103" max="14103" width="15.7109375" style="1" customWidth="1"/>
    <col min="14104" max="14104" width="14.42578125" style="1" customWidth="1"/>
    <col min="14105" max="14105" width="15.7109375" style="1" customWidth="1"/>
    <col min="14106" max="14106" width="12.140625" style="1" customWidth="1"/>
    <col min="14107" max="14107" width="12.5703125" style="1" customWidth="1"/>
    <col min="14108" max="14108" width="16.42578125" style="1" customWidth="1"/>
    <col min="14109" max="14109" width="19.42578125" style="1" customWidth="1"/>
    <col min="14110" max="14111" width="9.140625" style="1"/>
    <col min="14112" max="14114" width="11.85546875" style="1" bestFit="1" customWidth="1"/>
    <col min="14115" max="14336" width="9.140625" style="1"/>
    <col min="14337" max="14337" width="6.7109375" style="1" customWidth="1"/>
    <col min="14338" max="14338" width="46.28515625" style="1" customWidth="1"/>
    <col min="14339" max="14339" width="10" style="1" customWidth="1"/>
    <col min="14340" max="14340" width="11.5703125" style="1" customWidth="1"/>
    <col min="14341" max="14341" width="11" style="1" customWidth="1"/>
    <col min="14342" max="14342" width="12.140625" style="1" customWidth="1"/>
    <col min="14343" max="14343" width="15.42578125" style="1" customWidth="1"/>
    <col min="14344" max="14344" width="12.85546875" style="1" customWidth="1"/>
    <col min="14345" max="14345" width="13.28515625" style="1" customWidth="1"/>
    <col min="14346" max="14346" width="15.42578125" style="1" customWidth="1"/>
    <col min="14347" max="14347" width="10.42578125" style="1" customWidth="1"/>
    <col min="14348" max="14348" width="10.7109375" style="1" customWidth="1"/>
    <col min="14349" max="14349" width="12.5703125" style="1" customWidth="1"/>
    <col min="14350" max="14350" width="10.140625" style="1" customWidth="1"/>
    <col min="14351" max="14351" width="13.28515625" style="1" customWidth="1"/>
    <col min="14352" max="14352" width="9.7109375" style="1" customWidth="1"/>
    <col min="14353" max="14353" width="11.42578125" style="1" customWidth="1"/>
    <col min="14354" max="14354" width="15" style="1" customWidth="1"/>
    <col min="14355" max="14355" width="15.5703125" style="1" customWidth="1"/>
    <col min="14356" max="14356" width="11.85546875" style="1" customWidth="1"/>
    <col min="14357" max="14357" width="13.28515625" style="1" customWidth="1"/>
    <col min="14358" max="14358" width="15.85546875" style="1" customWidth="1"/>
    <col min="14359" max="14359" width="15.7109375" style="1" customWidth="1"/>
    <col min="14360" max="14360" width="14.42578125" style="1" customWidth="1"/>
    <col min="14361" max="14361" width="15.7109375" style="1" customWidth="1"/>
    <col min="14362" max="14362" width="12.140625" style="1" customWidth="1"/>
    <col min="14363" max="14363" width="12.5703125" style="1" customWidth="1"/>
    <col min="14364" max="14364" width="16.42578125" style="1" customWidth="1"/>
    <col min="14365" max="14365" width="19.42578125" style="1" customWidth="1"/>
    <col min="14366" max="14367" width="9.140625" style="1"/>
    <col min="14368" max="14370" width="11.85546875" style="1" bestFit="1" customWidth="1"/>
    <col min="14371" max="14592" width="9.140625" style="1"/>
    <col min="14593" max="14593" width="6.7109375" style="1" customWidth="1"/>
    <col min="14594" max="14594" width="46.28515625" style="1" customWidth="1"/>
    <col min="14595" max="14595" width="10" style="1" customWidth="1"/>
    <col min="14596" max="14596" width="11.5703125" style="1" customWidth="1"/>
    <col min="14597" max="14597" width="11" style="1" customWidth="1"/>
    <col min="14598" max="14598" width="12.140625" style="1" customWidth="1"/>
    <col min="14599" max="14599" width="15.42578125" style="1" customWidth="1"/>
    <col min="14600" max="14600" width="12.85546875" style="1" customWidth="1"/>
    <col min="14601" max="14601" width="13.28515625" style="1" customWidth="1"/>
    <col min="14602" max="14602" width="15.42578125" style="1" customWidth="1"/>
    <col min="14603" max="14603" width="10.42578125" style="1" customWidth="1"/>
    <col min="14604" max="14604" width="10.7109375" style="1" customWidth="1"/>
    <col min="14605" max="14605" width="12.5703125" style="1" customWidth="1"/>
    <col min="14606" max="14606" width="10.140625" style="1" customWidth="1"/>
    <col min="14607" max="14607" width="13.28515625" style="1" customWidth="1"/>
    <col min="14608" max="14608" width="9.7109375" style="1" customWidth="1"/>
    <col min="14609" max="14609" width="11.42578125" style="1" customWidth="1"/>
    <col min="14610" max="14610" width="15" style="1" customWidth="1"/>
    <col min="14611" max="14611" width="15.5703125" style="1" customWidth="1"/>
    <col min="14612" max="14612" width="11.85546875" style="1" customWidth="1"/>
    <col min="14613" max="14613" width="13.28515625" style="1" customWidth="1"/>
    <col min="14614" max="14614" width="15.85546875" style="1" customWidth="1"/>
    <col min="14615" max="14615" width="15.7109375" style="1" customWidth="1"/>
    <col min="14616" max="14616" width="14.42578125" style="1" customWidth="1"/>
    <col min="14617" max="14617" width="15.7109375" style="1" customWidth="1"/>
    <col min="14618" max="14618" width="12.140625" style="1" customWidth="1"/>
    <col min="14619" max="14619" width="12.5703125" style="1" customWidth="1"/>
    <col min="14620" max="14620" width="16.42578125" style="1" customWidth="1"/>
    <col min="14621" max="14621" width="19.42578125" style="1" customWidth="1"/>
    <col min="14622" max="14623" width="9.140625" style="1"/>
    <col min="14624" max="14626" width="11.85546875" style="1" bestFit="1" customWidth="1"/>
    <col min="14627" max="14848" width="9.140625" style="1"/>
    <col min="14849" max="14849" width="6.7109375" style="1" customWidth="1"/>
    <col min="14850" max="14850" width="46.28515625" style="1" customWidth="1"/>
    <col min="14851" max="14851" width="10" style="1" customWidth="1"/>
    <col min="14852" max="14852" width="11.5703125" style="1" customWidth="1"/>
    <col min="14853" max="14853" width="11" style="1" customWidth="1"/>
    <col min="14854" max="14854" width="12.140625" style="1" customWidth="1"/>
    <col min="14855" max="14855" width="15.42578125" style="1" customWidth="1"/>
    <col min="14856" max="14856" width="12.85546875" style="1" customWidth="1"/>
    <col min="14857" max="14857" width="13.28515625" style="1" customWidth="1"/>
    <col min="14858" max="14858" width="15.42578125" style="1" customWidth="1"/>
    <col min="14859" max="14859" width="10.42578125" style="1" customWidth="1"/>
    <col min="14860" max="14860" width="10.7109375" style="1" customWidth="1"/>
    <col min="14861" max="14861" width="12.5703125" style="1" customWidth="1"/>
    <col min="14862" max="14862" width="10.140625" style="1" customWidth="1"/>
    <col min="14863" max="14863" width="13.28515625" style="1" customWidth="1"/>
    <col min="14864" max="14864" width="9.7109375" style="1" customWidth="1"/>
    <col min="14865" max="14865" width="11.42578125" style="1" customWidth="1"/>
    <col min="14866" max="14866" width="15" style="1" customWidth="1"/>
    <col min="14867" max="14867" width="15.5703125" style="1" customWidth="1"/>
    <col min="14868" max="14868" width="11.85546875" style="1" customWidth="1"/>
    <col min="14869" max="14869" width="13.28515625" style="1" customWidth="1"/>
    <col min="14870" max="14870" width="15.85546875" style="1" customWidth="1"/>
    <col min="14871" max="14871" width="15.7109375" style="1" customWidth="1"/>
    <col min="14872" max="14872" width="14.42578125" style="1" customWidth="1"/>
    <col min="14873" max="14873" width="15.7109375" style="1" customWidth="1"/>
    <col min="14874" max="14874" width="12.140625" style="1" customWidth="1"/>
    <col min="14875" max="14875" width="12.5703125" style="1" customWidth="1"/>
    <col min="14876" max="14876" width="16.42578125" style="1" customWidth="1"/>
    <col min="14877" max="14877" width="19.42578125" style="1" customWidth="1"/>
    <col min="14878" max="14879" width="9.140625" style="1"/>
    <col min="14880" max="14882" width="11.85546875" style="1" bestFit="1" customWidth="1"/>
    <col min="14883" max="15104" width="9.140625" style="1"/>
    <col min="15105" max="15105" width="6.7109375" style="1" customWidth="1"/>
    <col min="15106" max="15106" width="46.28515625" style="1" customWidth="1"/>
    <col min="15107" max="15107" width="10" style="1" customWidth="1"/>
    <col min="15108" max="15108" width="11.5703125" style="1" customWidth="1"/>
    <col min="15109" max="15109" width="11" style="1" customWidth="1"/>
    <col min="15110" max="15110" width="12.140625" style="1" customWidth="1"/>
    <col min="15111" max="15111" width="15.42578125" style="1" customWidth="1"/>
    <col min="15112" max="15112" width="12.85546875" style="1" customWidth="1"/>
    <col min="15113" max="15113" width="13.28515625" style="1" customWidth="1"/>
    <col min="15114" max="15114" width="15.42578125" style="1" customWidth="1"/>
    <col min="15115" max="15115" width="10.42578125" style="1" customWidth="1"/>
    <col min="15116" max="15116" width="10.7109375" style="1" customWidth="1"/>
    <col min="15117" max="15117" width="12.5703125" style="1" customWidth="1"/>
    <col min="15118" max="15118" width="10.140625" style="1" customWidth="1"/>
    <col min="15119" max="15119" width="13.28515625" style="1" customWidth="1"/>
    <col min="15120" max="15120" width="9.7109375" style="1" customWidth="1"/>
    <col min="15121" max="15121" width="11.42578125" style="1" customWidth="1"/>
    <col min="15122" max="15122" width="15" style="1" customWidth="1"/>
    <col min="15123" max="15123" width="15.5703125" style="1" customWidth="1"/>
    <col min="15124" max="15124" width="11.85546875" style="1" customWidth="1"/>
    <col min="15125" max="15125" width="13.28515625" style="1" customWidth="1"/>
    <col min="15126" max="15126" width="15.85546875" style="1" customWidth="1"/>
    <col min="15127" max="15127" width="15.7109375" style="1" customWidth="1"/>
    <col min="15128" max="15128" width="14.42578125" style="1" customWidth="1"/>
    <col min="15129" max="15129" width="15.7109375" style="1" customWidth="1"/>
    <col min="15130" max="15130" width="12.140625" style="1" customWidth="1"/>
    <col min="15131" max="15131" width="12.5703125" style="1" customWidth="1"/>
    <col min="15132" max="15132" width="16.42578125" style="1" customWidth="1"/>
    <col min="15133" max="15133" width="19.42578125" style="1" customWidth="1"/>
    <col min="15134" max="15135" width="9.140625" style="1"/>
    <col min="15136" max="15138" width="11.85546875" style="1" bestFit="1" customWidth="1"/>
    <col min="15139" max="15360" width="9.140625" style="1"/>
    <col min="15361" max="15361" width="6.7109375" style="1" customWidth="1"/>
    <col min="15362" max="15362" width="46.28515625" style="1" customWidth="1"/>
    <col min="15363" max="15363" width="10" style="1" customWidth="1"/>
    <col min="15364" max="15364" width="11.5703125" style="1" customWidth="1"/>
    <col min="15365" max="15365" width="11" style="1" customWidth="1"/>
    <col min="15366" max="15366" width="12.140625" style="1" customWidth="1"/>
    <col min="15367" max="15367" width="15.42578125" style="1" customWidth="1"/>
    <col min="15368" max="15368" width="12.85546875" style="1" customWidth="1"/>
    <col min="15369" max="15369" width="13.28515625" style="1" customWidth="1"/>
    <col min="15370" max="15370" width="15.42578125" style="1" customWidth="1"/>
    <col min="15371" max="15371" width="10.42578125" style="1" customWidth="1"/>
    <col min="15372" max="15372" width="10.7109375" style="1" customWidth="1"/>
    <col min="15373" max="15373" width="12.5703125" style="1" customWidth="1"/>
    <col min="15374" max="15374" width="10.140625" style="1" customWidth="1"/>
    <col min="15375" max="15375" width="13.28515625" style="1" customWidth="1"/>
    <col min="15376" max="15376" width="9.7109375" style="1" customWidth="1"/>
    <col min="15377" max="15377" width="11.42578125" style="1" customWidth="1"/>
    <col min="15378" max="15378" width="15" style="1" customWidth="1"/>
    <col min="15379" max="15379" width="15.5703125" style="1" customWidth="1"/>
    <col min="15380" max="15380" width="11.85546875" style="1" customWidth="1"/>
    <col min="15381" max="15381" width="13.28515625" style="1" customWidth="1"/>
    <col min="15382" max="15382" width="15.85546875" style="1" customWidth="1"/>
    <col min="15383" max="15383" width="15.7109375" style="1" customWidth="1"/>
    <col min="15384" max="15384" width="14.42578125" style="1" customWidth="1"/>
    <col min="15385" max="15385" width="15.7109375" style="1" customWidth="1"/>
    <col min="15386" max="15386" width="12.140625" style="1" customWidth="1"/>
    <col min="15387" max="15387" width="12.5703125" style="1" customWidth="1"/>
    <col min="15388" max="15388" width="16.42578125" style="1" customWidth="1"/>
    <col min="15389" max="15389" width="19.42578125" style="1" customWidth="1"/>
    <col min="15390" max="15391" width="9.140625" style="1"/>
    <col min="15392" max="15394" width="11.85546875" style="1" bestFit="1" customWidth="1"/>
    <col min="15395" max="15616" width="9.140625" style="1"/>
    <col min="15617" max="15617" width="6.7109375" style="1" customWidth="1"/>
    <col min="15618" max="15618" width="46.28515625" style="1" customWidth="1"/>
    <col min="15619" max="15619" width="10" style="1" customWidth="1"/>
    <col min="15620" max="15620" width="11.5703125" style="1" customWidth="1"/>
    <col min="15621" max="15621" width="11" style="1" customWidth="1"/>
    <col min="15622" max="15622" width="12.140625" style="1" customWidth="1"/>
    <col min="15623" max="15623" width="15.42578125" style="1" customWidth="1"/>
    <col min="15624" max="15624" width="12.85546875" style="1" customWidth="1"/>
    <col min="15625" max="15625" width="13.28515625" style="1" customWidth="1"/>
    <col min="15626" max="15626" width="15.42578125" style="1" customWidth="1"/>
    <col min="15627" max="15627" width="10.42578125" style="1" customWidth="1"/>
    <col min="15628" max="15628" width="10.7109375" style="1" customWidth="1"/>
    <col min="15629" max="15629" width="12.5703125" style="1" customWidth="1"/>
    <col min="15630" max="15630" width="10.140625" style="1" customWidth="1"/>
    <col min="15631" max="15631" width="13.28515625" style="1" customWidth="1"/>
    <col min="15632" max="15632" width="9.7109375" style="1" customWidth="1"/>
    <col min="15633" max="15633" width="11.42578125" style="1" customWidth="1"/>
    <col min="15634" max="15634" width="15" style="1" customWidth="1"/>
    <col min="15635" max="15635" width="15.5703125" style="1" customWidth="1"/>
    <col min="15636" max="15636" width="11.85546875" style="1" customWidth="1"/>
    <col min="15637" max="15637" width="13.28515625" style="1" customWidth="1"/>
    <col min="15638" max="15638" width="15.85546875" style="1" customWidth="1"/>
    <col min="15639" max="15639" width="15.7109375" style="1" customWidth="1"/>
    <col min="15640" max="15640" width="14.42578125" style="1" customWidth="1"/>
    <col min="15641" max="15641" width="15.7109375" style="1" customWidth="1"/>
    <col min="15642" max="15642" width="12.140625" style="1" customWidth="1"/>
    <col min="15643" max="15643" width="12.5703125" style="1" customWidth="1"/>
    <col min="15644" max="15644" width="16.42578125" style="1" customWidth="1"/>
    <col min="15645" max="15645" width="19.42578125" style="1" customWidth="1"/>
    <col min="15646" max="15647" width="9.140625" style="1"/>
    <col min="15648" max="15650" width="11.85546875" style="1" bestFit="1" customWidth="1"/>
    <col min="15651" max="15872" width="9.140625" style="1"/>
    <col min="15873" max="15873" width="6.7109375" style="1" customWidth="1"/>
    <col min="15874" max="15874" width="46.28515625" style="1" customWidth="1"/>
    <col min="15875" max="15875" width="10" style="1" customWidth="1"/>
    <col min="15876" max="15876" width="11.5703125" style="1" customWidth="1"/>
    <col min="15877" max="15877" width="11" style="1" customWidth="1"/>
    <col min="15878" max="15878" width="12.140625" style="1" customWidth="1"/>
    <col min="15879" max="15879" width="15.42578125" style="1" customWidth="1"/>
    <col min="15880" max="15880" width="12.85546875" style="1" customWidth="1"/>
    <col min="15881" max="15881" width="13.28515625" style="1" customWidth="1"/>
    <col min="15882" max="15882" width="15.42578125" style="1" customWidth="1"/>
    <col min="15883" max="15883" width="10.42578125" style="1" customWidth="1"/>
    <col min="15884" max="15884" width="10.7109375" style="1" customWidth="1"/>
    <col min="15885" max="15885" width="12.5703125" style="1" customWidth="1"/>
    <col min="15886" max="15886" width="10.140625" style="1" customWidth="1"/>
    <col min="15887" max="15887" width="13.28515625" style="1" customWidth="1"/>
    <col min="15888" max="15888" width="9.7109375" style="1" customWidth="1"/>
    <col min="15889" max="15889" width="11.42578125" style="1" customWidth="1"/>
    <col min="15890" max="15890" width="15" style="1" customWidth="1"/>
    <col min="15891" max="15891" width="15.5703125" style="1" customWidth="1"/>
    <col min="15892" max="15892" width="11.85546875" style="1" customWidth="1"/>
    <col min="15893" max="15893" width="13.28515625" style="1" customWidth="1"/>
    <col min="15894" max="15894" width="15.85546875" style="1" customWidth="1"/>
    <col min="15895" max="15895" width="15.7109375" style="1" customWidth="1"/>
    <col min="15896" max="15896" width="14.42578125" style="1" customWidth="1"/>
    <col min="15897" max="15897" width="15.7109375" style="1" customWidth="1"/>
    <col min="15898" max="15898" width="12.140625" style="1" customWidth="1"/>
    <col min="15899" max="15899" width="12.5703125" style="1" customWidth="1"/>
    <col min="15900" max="15900" width="16.42578125" style="1" customWidth="1"/>
    <col min="15901" max="15901" width="19.42578125" style="1" customWidth="1"/>
    <col min="15902" max="15903" width="9.140625" style="1"/>
    <col min="15904" max="15906" width="11.85546875" style="1" bestFit="1" customWidth="1"/>
    <col min="15907" max="16128" width="9.140625" style="1"/>
    <col min="16129" max="16129" width="6.7109375" style="1" customWidth="1"/>
    <col min="16130" max="16130" width="46.28515625" style="1" customWidth="1"/>
    <col min="16131" max="16131" width="10" style="1" customWidth="1"/>
    <col min="16132" max="16132" width="11.5703125" style="1" customWidth="1"/>
    <col min="16133" max="16133" width="11" style="1" customWidth="1"/>
    <col min="16134" max="16134" width="12.140625" style="1" customWidth="1"/>
    <col min="16135" max="16135" width="15.42578125" style="1" customWidth="1"/>
    <col min="16136" max="16136" width="12.85546875" style="1" customWidth="1"/>
    <col min="16137" max="16137" width="13.28515625" style="1" customWidth="1"/>
    <col min="16138" max="16138" width="15.42578125" style="1" customWidth="1"/>
    <col min="16139" max="16139" width="10.42578125" style="1" customWidth="1"/>
    <col min="16140" max="16140" width="10.7109375" style="1" customWidth="1"/>
    <col min="16141" max="16141" width="12.5703125" style="1" customWidth="1"/>
    <col min="16142" max="16142" width="10.140625" style="1" customWidth="1"/>
    <col min="16143" max="16143" width="13.28515625" style="1" customWidth="1"/>
    <col min="16144" max="16144" width="9.7109375" style="1" customWidth="1"/>
    <col min="16145" max="16145" width="11.42578125" style="1" customWidth="1"/>
    <col min="16146" max="16146" width="15" style="1" customWidth="1"/>
    <col min="16147" max="16147" width="15.5703125" style="1" customWidth="1"/>
    <col min="16148" max="16148" width="11.85546875" style="1" customWidth="1"/>
    <col min="16149" max="16149" width="13.28515625" style="1" customWidth="1"/>
    <col min="16150" max="16150" width="15.85546875" style="1" customWidth="1"/>
    <col min="16151" max="16151" width="15.7109375" style="1" customWidth="1"/>
    <col min="16152" max="16152" width="14.42578125" style="1" customWidth="1"/>
    <col min="16153" max="16153" width="15.7109375" style="1" customWidth="1"/>
    <col min="16154" max="16154" width="12.140625" style="1" customWidth="1"/>
    <col min="16155" max="16155" width="12.5703125" style="1" customWidth="1"/>
    <col min="16156" max="16156" width="16.42578125" style="1" customWidth="1"/>
    <col min="16157" max="16157" width="19.42578125" style="1" customWidth="1"/>
    <col min="16158" max="16159" width="9.140625" style="1"/>
    <col min="16160" max="16162" width="11.85546875" style="1" bestFit="1" customWidth="1"/>
    <col min="16163" max="16384" width="9.140625" style="1"/>
  </cols>
  <sheetData>
    <row r="1" spans="1:34" ht="20.25" x14ac:dyDescent="0.3">
      <c r="Y1" s="25" t="s">
        <v>0</v>
      </c>
      <c r="Z1" s="25"/>
      <c r="AA1" s="25"/>
      <c r="AB1" s="25"/>
      <c r="AC1" s="25"/>
    </row>
    <row r="5" spans="1:3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34" ht="72" customHeigh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34" ht="90" customHeight="1" x14ac:dyDescent="0.3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34" x14ac:dyDescent="0.3">
      <c r="A8" s="21" t="s">
        <v>3</v>
      </c>
      <c r="B8" s="21" t="s">
        <v>4</v>
      </c>
      <c r="C8" s="28" t="s">
        <v>5</v>
      </c>
      <c r="D8" s="23"/>
      <c r="E8" s="23"/>
      <c r="F8" s="24"/>
      <c r="G8" s="28" t="s">
        <v>6</v>
      </c>
      <c r="H8" s="29"/>
      <c r="I8" s="29"/>
      <c r="J8" s="30"/>
      <c r="K8" s="28" t="s">
        <v>7</v>
      </c>
      <c r="L8" s="23"/>
      <c r="M8" s="23"/>
      <c r="N8" s="24"/>
      <c r="O8" s="28" t="s">
        <v>8</v>
      </c>
      <c r="P8" s="23"/>
      <c r="Q8" s="23"/>
      <c r="R8" s="24"/>
      <c r="S8" s="28" t="s">
        <v>9</v>
      </c>
      <c r="T8" s="23"/>
      <c r="U8" s="23"/>
      <c r="V8" s="24"/>
      <c r="W8" s="20" t="s">
        <v>10</v>
      </c>
      <c r="X8" s="21"/>
      <c r="Y8" s="21"/>
      <c r="Z8" s="21"/>
      <c r="AA8" s="21"/>
      <c r="AB8" s="21"/>
      <c r="AC8" s="21"/>
    </row>
    <row r="9" spans="1:34" x14ac:dyDescent="0.3">
      <c r="A9" s="21"/>
      <c r="B9" s="21"/>
      <c r="C9" s="22" t="s">
        <v>11</v>
      </c>
      <c r="D9" s="23"/>
      <c r="E9" s="23"/>
      <c r="F9" s="24"/>
      <c r="G9" s="22" t="s">
        <v>12</v>
      </c>
      <c r="H9" s="23"/>
      <c r="I9" s="23"/>
      <c r="J9" s="24"/>
      <c r="K9" s="22" t="s">
        <v>12</v>
      </c>
      <c r="L9" s="23"/>
      <c r="M9" s="23"/>
      <c r="N9" s="24"/>
      <c r="O9" s="22" t="s">
        <v>12</v>
      </c>
      <c r="P9" s="23"/>
      <c r="Q9" s="23"/>
      <c r="R9" s="24"/>
      <c r="S9" s="22" t="s">
        <v>12</v>
      </c>
      <c r="T9" s="23"/>
      <c r="U9" s="23"/>
      <c r="V9" s="24"/>
      <c r="W9" s="21" t="s">
        <v>13</v>
      </c>
      <c r="X9" s="21" t="s">
        <v>14</v>
      </c>
      <c r="Y9" s="22" t="s">
        <v>12</v>
      </c>
      <c r="Z9" s="23"/>
      <c r="AA9" s="23"/>
      <c r="AB9" s="24"/>
      <c r="AC9" s="21" t="s">
        <v>15</v>
      </c>
    </row>
    <row r="10" spans="1:34" ht="56.25" x14ac:dyDescent="0.3">
      <c r="A10" s="21"/>
      <c r="B10" s="21"/>
      <c r="C10" s="3" t="s">
        <v>16</v>
      </c>
      <c r="D10" s="3" t="s">
        <v>17</v>
      </c>
      <c r="E10" s="3" t="s">
        <v>18</v>
      </c>
      <c r="F10" s="3" t="s">
        <v>19</v>
      </c>
      <c r="G10" s="3" t="s">
        <v>16</v>
      </c>
      <c r="H10" s="3" t="s">
        <v>17</v>
      </c>
      <c r="I10" s="3" t="s">
        <v>18</v>
      </c>
      <c r="J10" s="3" t="s">
        <v>19</v>
      </c>
      <c r="K10" s="4" t="s">
        <v>16</v>
      </c>
      <c r="L10" s="4" t="s">
        <v>17</v>
      </c>
      <c r="M10" s="4" t="s">
        <v>18</v>
      </c>
      <c r="N10" s="4" t="s">
        <v>19</v>
      </c>
      <c r="O10" s="4" t="s">
        <v>16</v>
      </c>
      <c r="P10" s="4" t="s">
        <v>17</v>
      </c>
      <c r="Q10" s="4" t="s">
        <v>18</v>
      </c>
      <c r="R10" s="4" t="s">
        <v>19</v>
      </c>
      <c r="S10" s="4" t="s">
        <v>16</v>
      </c>
      <c r="T10" s="4" t="s">
        <v>17</v>
      </c>
      <c r="U10" s="4" t="s">
        <v>18</v>
      </c>
      <c r="V10" s="4" t="s">
        <v>19</v>
      </c>
      <c r="W10" s="21"/>
      <c r="X10" s="21"/>
      <c r="Y10" s="4" t="s">
        <v>16</v>
      </c>
      <c r="Z10" s="4" t="s">
        <v>17</v>
      </c>
      <c r="AA10" s="4" t="s">
        <v>18</v>
      </c>
      <c r="AB10" s="4" t="s">
        <v>19</v>
      </c>
      <c r="AC10" s="21"/>
    </row>
    <row r="11" spans="1:34" x14ac:dyDescent="0.3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5">
        <v>29</v>
      </c>
    </row>
    <row r="12" spans="1:34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6"/>
      <c r="Y12" s="6"/>
      <c r="Z12" s="6"/>
      <c r="AA12" s="6"/>
      <c r="AB12" s="6"/>
      <c r="AC12" s="6"/>
    </row>
    <row r="13" spans="1:34" ht="93.75" x14ac:dyDescent="0.3">
      <c r="A13" s="8">
        <v>1</v>
      </c>
      <c r="B13" s="9" t="s">
        <v>20</v>
      </c>
      <c r="C13" s="10"/>
      <c r="D13" s="10"/>
      <c r="E13" s="10"/>
      <c r="F13" s="10"/>
      <c r="G13" s="10">
        <f t="shared" ref="G13:G54" si="0">J13</f>
        <v>26.56786</v>
      </c>
      <c r="H13" s="10"/>
      <c r="I13" s="10"/>
      <c r="J13" s="11">
        <v>26.56786</v>
      </c>
      <c r="K13" s="10"/>
      <c r="L13" s="10"/>
      <c r="M13" s="10"/>
      <c r="N13" s="10"/>
      <c r="O13" s="10">
        <f>S13</f>
        <v>26.567640000000001</v>
      </c>
      <c r="P13" s="10"/>
      <c r="Q13" s="10"/>
      <c r="R13" s="10">
        <f>S13</f>
        <v>26.567640000000001</v>
      </c>
      <c r="S13" s="11">
        <v>26.567640000000001</v>
      </c>
      <c r="T13" s="10"/>
      <c r="U13" s="10"/>
      <c r="V13" s="10">
        <f t="shared" ref="V13:V54" si="1">S13</f>
        <v>26.567640000000001</v>
      </c>
      <c r="W13" s="9" t="s">
        <v>21</v>
      </c>
      <c r="X13" s="12" t="s">
        <v>22</v>
      </c>
      <c r="Y13" s="13">
        <f>AB13</f>
        <v>26.567640000000001</v>
      </c>
      <c r="Z13" s="13"/>
      <c r="AA13" s="13"/>
      <c r="AB13" s="13">
        <f t="shared" ref="AB13:AB54" si="2">V13</f>
        <v>26.567640000000001</v>
      </c>
      <c r="AC13" s="6"/>
      <c r="AF13" s="14"/>
      <c r="AG13" s="14"/>
      <c r="AH13" s="14"/>
    </row>
    <row r="14" spans="1:34" ht="131.25" x14ac:dyDescent="0.3">
      <c r="A14" s="8">
        <v>2</v>
      </c>
      <c r="B14" s="9" t="s">
        <v>23</v>
      </c>
      <c r="C14" s="10"/>
      <c r="D14" s="10"/>
      <c r="E14" s="10"/>
      <c r="F14" s="10"/>
      <c r="G14" s="10">
        <f t="shared" si="0"/>
        <v>478.62367000000006</v>
      </c>
      <c r="H14" s="10"/>
      <c r="I14" s="10"/>
      <c r="J14" s="11">
        <v>478.62367000000006</v>
      </c>
      <c r="K14" s="10"/>
      <c r="L14" s="10"/>
      <c r="M14" s="10"/>
      <c r="N14" s="10"/>
      <c r="O14" s="10">
        <f t="shared" ref="O14:O52" si="3">S14</f>
        <v>478.62367000000006</v>
      </c>
      <c r="P14" s="10"/>
      <c r="Q14" s="10"/>
      <c r="R14" s="10">
        <f t="shared" ref="R14:R54" si="4">S14</f>
        <v>478.62367000000006</v>
      </c>
      <c r="S14" s="11">
        <v>478.62367000000006</v>
      </c>
      <c r="T14" s="10"/>
      <c r="U14" s="10"/>
      <c r="V14" s="10">
        <f t="shared" si="1"/>
        <v>478.62367000000006</v>
      </c>
      <c r="W14" s="9" t="s">
        <v>24</v>
      </c>
      <c r="X14" s="12" t="s">
        <v>22</v>
      </c>
      <c r="Y14" s="13">
        <f t="shared" ref="Y14:Y54" si="5">AB14</f>
        <v>478.62367000000006</v>
      </c>
      <c r="Z14" s="13"/>
      <c r="AA14" s="13"/>
      <c r="AB14" s="13">
        <f t="shared" si="2"/>
        <v>478.62367000000006</v>
      </c>
      <c r="AC14" s="6"/>
      <c r="AF14" s="14"/>
      <c r="AG14" s="14"/>
      <c r="AH14" s="14"/>
    </row>
    <row r="15" spans="1:34" ht="112.5" x14ac:dyDescent="0.3">
      <c r="A15" s="8">
        <v>3</v>
      </c>
      <c r="B15" s="9" t="s">
        <v>25</v>
      </c>
      <c r="C15" s="10"/>
      <c r="D15" s="10"/>
      <c r="E15" s="10"/>
      <c r="F15" s="10"/>
      <c r="G15" s="10">
        <f t="shared" si="0"/>
        <v>57.117179999999998</v>
      </c>
      <c r="H15" s="10"/>
      <c r="I15" s="10"/>
      <c r="J15" s="11">
        <v>57.117179999999998</v>
      </c>
      <c r="K15" s="10"/>
      <c r="L15" s="10"/>
      <c r="M15" s="10"/>
      <c r="N15" s="10"/>
      <c r="O15" s="10">
        <f t="shared" si="3"/>
        <v>57.116779999999999</v>
      </c>
      <c r="P15" s="10"/>
      <c r="Q15" s="10"/>
      <c r="R15" s="10">
        <f t="shared" si="4"/>
        <v>57.116779999999999</v>
      </c>
      <c r="S15" s="11">
        <v>57.116779999999999</v>
      </c>
      <c r="T15" s="10"/>
      <c r="U15" s="10"/>
      <c r="V15" s="10">
        <f t="shared" si="1"/>
        <v>57.116779999999999</v>
      </c>
      <c r="W15" s="9" t="s">
        <v>26</v>
      </c>
      <c r="X15" s="12" t="s">
        <v>22</v>
      </c>
      <c r="Y15" s="13">
        <f t="shared" si="5"/>
        <v>57.116779999999999</v>
      </c>
      <c r="Z15" s="13"/>
      <c r="AA15" s="13"/>
      <c r="AB15" s="13">
        <f t="shared" si="2"/>
        <v>57.116779999999999</v>
      </c>
      <c r="AC15" s="6"/>
      <c r="AF15" s="14"/>
      <c r="AG15" s="14"/>
      <c r="AH15" s="14"/>
    </row>
    <row r="16" spans="1:34" ht="75" x14ac:dyDescent="0.3">
      <c r="A16" s="8">
        <v>4</v>
      </c>
      <c r="B16" s="9" t="s">
        <v>27</v>
      </c>
      <c r="C16" s="10"/>
      <c r="D16" s="10"/>
      <c r="E16" s="10"/>
      <c r="F16" s="10"/>
      <c r="G16" s="10">
        <f t="shared" si="0"/>
        <v>8348.2013399999996</v>
      </c>
      <c r="H16" s="10"/>
      <c r="I16" s="10"/>
      <c r="J16" s="11">
        <v>8348.2013399999996</v>
      </c>
      <c r="K16" s="10"/>
      <c r="L16" s="10"/>
      <c r="M16" s="10"/>
      <c r="N16" s="10"/>
      <c r="O16" s="10">
        <f t="shared" si="3"/>
        <v>455.74934000000002</v>
      </c>
      <c r="P16" s="10"/>
      <c r="Q16" s="10"/>
      <c r="R16" s="10">
        <f t="shared" si="4"/>
        <v>455.74934000000002</v>
      </c>
      <c r="S16" s="11">
        <v>455.74934000000002</v>
      </c>
      <c r="T16" s="10"/>
      <c r="U16" s="10"/>
      <c r="V16" s="10">
        <f t="shared" si="1"/>
        <v>455.74934000000002</v>
      </c>
      <c r="W16" s="7" t="s">
        <v>28</v>
      </c>
      <c r="X16" s="12" t="s">
        <v>29</v>
      </c>
      <c r="Y16" s="13">
        <f t="shared" si="5"/>
        <v>455.74934000000002</v>
      </c>
      <c r="Z16" s="13"/>
      <c r="AA16" s="13"/>
      <c r="AB16" s="13">
        <f t="shared" si="2"/>
        <v>455.74934000000002</v>
      </c>
      <c r="AC16" s="6"/>
      <c r="AF16" s="14"/>
      <c r="AG16" s="14"/>
      <c r="AH16" s="14"/>
    </row>
    <row r="17" spans="1:34" ht="93.75" x14ac:dyDescent="0.3">
      <c r="A17" s="8">
        <v>5</v>
      </c>
      <c r="B17" s="9" t="s">
        <v>30</v>
      </c>
      <c r="C17" s="10"/>
      <c r="D17" s="10"/>
      <c r="E17" s="10"/>
      <c r="F17" s="10"/>
      <c r="G17" s="10">
        <f t="shared" si="0"/>
        <v>65.823900000000009</v>
      </c>
      <c r="H17" s="10"/>
      <c r="I17" s="10"/>
      <c r="J17" s="11">
        <v>65.823900000000009</v>
      </c>
      <c r="K17" s="10"/>
      <c r="L17" s="10"/>
      <c r="M17" s="10"/>
      <c r="N17" s="10"/>
      <c r="O17" s="10">
        <f t="shared" si="3"/>
        <v>65.823800000000006</v>
      </c>
      <c r="P17" s="10"/>
      <c r="Q17" s="10"/>
      <c r="R17" s="10">
        <f t="shared" si="4"/>
        <v>65.823800000000006</v>
      </c>
      <c r="S17" s="11">
        <v>65.823800000000006</v>
      </c>
      <c r="T17" s="10"/>
      <c r="U17" s="10"/>
      <c r="V17" s="10">
        <f t="shared" si="1"/>
        <v>65.823800000000006</v>
      </c>
      <c r="W17" s="9" t="s">
        <v>31</v>
      </c>
      <c r="X17" s="12" t="s">
        <v>22</v>
      </c>
      <c r="Y17" s="13">
        <f t="shared" si="5"/>
        <v>65.823800000000006</v>
      </c>
      <c r="Z17" s="13"/>
      <c r="AA17" s="13"/>
      <c r="AB17" s="13">
        <f t="shared" si="2"/>
        <v>65.823800000000006</v>
      </c>
      <c r="AC17" s="6"/>
      <c r="AF17" s="14"/>
      <c r="AG17" s="14"/>
      <c r="AH17" s="14"/>
    </row>
    <row r="18" spans="1:34" ht="112.5" x14ac:dyDescent="0.3">
      <c r="A18" s="8">
        <v>6</v>
      </c>
      <c r="B18" s="9" t="s">
        <v>32</v>
      </c>
      <c r="C18" s="10"/>
      <c r="D18" s="10"/>
      <c r="E18" s="10"/>
      <c r="F18" s="10"/>
      <c r="G18" s="10">
        <f t="shared" si="0"/>
        <v>132.56119999999999</v>
      </c>
      <c r="H18" s="10"/>
      <c r="I18" s="10"/>
      <c r="J18" s="11">
        <v>132.56119999999999</v>
      </c>
      <c r="K18" s="10"/>
      <c r="L18" s="10"/>
      <c r="M18" s="10"/>
      <c r="N18" s="10"/>
      <c r="O18" s="10">
        <f t="shared" si="3"/>
        <v>132.56099999999998</v>
      </c>
      <c r="P18" s="10"/>
      <c r="Q18" s="10"/>
      <c r="R18" s="10">
        <f t="shared" si="4"/>
        <v>132.56099999999998</v>
      </c>
      <c r="S18" s="11">
        <v>132.56099999999998</v>
      </c>
      <c r="T18" s="10"/>
      <c r="U18" s="10"/>
      <c r="V18" s="10">
        <f t="shared" si="1"/>
        <v>132.56099999999998</v>
      </c>
      <c r="W18" s="7" t="s">
        <v>33</v>
      </c>
      <c r="X18" s="12" t="s">
        <v>22</v>
      </c>
      <c r="Y18" s="13">
        <f t="shared" si="5"/>
        <v>132.56099999999998</v>
      </c>
      <c r="Z18" s="13"/>
      <c r="AA18" s="13"/>
      <c r="AB18" s="13">
        <f t="shared" si="2"/>
        <v>132.56099999999998</v>
      </c>
      <c r="AC18" s="6"/>
      <c r="AF18" s="14"/>
      <c r="AG18" s="14"/>
      <c r="AH18" s="14"/>
    </row>
    <row r="19" spans="1:34" ht="112.5" x14ac:dyDescent="0.3">
      <c r="A19" s="8">
        <v>7</v>
      </c>
      <c r="B19" s="9" t="s">
        <v>34</v>
      </c>
      <c r="C19" s="10"/>
      <c r="D19" s="10"/>
      <c r="E19" s="10"/>
      <c r="F19" s="10"/>
      <c r="G19" s="10">
        <f t="shared" si="0"/>
        <v>131.91129999999998</v>
      </c>
      <c r="H19" s="10"/>
      <c r="I19" s="10"/>
      <c r="J19" s="11">
        <v>131.91129999999998</v>
      </c>
      <c r="K19" s="10"/>
      <c r="L19" s="10"/>
      <c r="M19" s="10"/>
      <c r="N19" s="10"/>
      <c r="O19" s="10">
        <f t="shared" si="3"/>
        <v>131.911</v>
      </c>
      <c r="P19" s="10"/>
      <c r="Q19" s="10"/>
      <c r="R19" s="10">
        <f t="shared" si="4"/>
        <v>131.911</v>
      </c>
      <c r="S19" s="11">
        <v>131.911</v>
      </c>
      <c r="T19" s="10"/>
      <c r="U19" s="10"/>
      <c r="V19" s="10">
        <f t="shared" si="1"/>
        <v>131.911</v>
      </c>
      <c r="W19" s="7" t="s">
        <v>28</v>
      </c>
      <c r="X19" s="12" t="s">
        <v>22</v>
      </c>
      <c r="Y19" s="13">
        <f t="shared" si="5"/>
        <v>131.911</v>
      </c>
      <c r="Z19" s="13"/>
      <c r="AA19" s="13"/>
      <c r="AB19" s="13">
        <f t="shared" si="2"/>
        <v>131.911</v>
      </c>
      <c r="AC19" s="6"/>
      <c r="AF19" s="14"/>
      <c r="AG19" s="14"/>
      <c r="AH19" s="14"/>
    </row>
    <row r="20" spans="1:34" ht="93.75" x14ac:dyDescent="0.3">
      <c r="A20" s="8">
        <v>8</v>
      </c>
      <c r="B20" s="9" t="s">
        <v>35</v>
      </c>
      <c r="C20" s="10"/>
      <c r="D20" s="10"/>
      <c r="E20" s="10"/>
      <c r="F20" s="10"/>
      <c r="G20" s="10">
        <f t="shared" si="0"/>
        <v>107.91775999999999</v>
      </c>
      <c r="H20" s="10"/>
      <c r="I20" s="10"/>
      <c r="J20" s="11">
        <v>107.91775999999999</v>
      </c>
      <c r="K20" s="10"/>
      <c r="L20" s="10"/>
      <c r="M20" s="10"/>
      <c r="N20" s="10"/>
      <c r="O20" s="10">
        <f t="shared" si="3"/>
        <v>107.91776</v>
      </c>
      <c r="P20" s="10"/>
      <c r="Q20" s="10"/>
      <c r="R20" s="10">
        <f t="shared" si="4"/>
        <v>107.91776</v>
      </c>
      <c r="S20" s="11">
        <v>107.91776</v>
      </c>
      <c r="T20" s="10"/>
      <c r="U20" s="10"/>
      <c r="V20" s="10">
        <f t="shared" si="1"/>
        <v>107.91776</v>
      </c>
      <c r="W20" s="9" t="s">
        <v>36</v>
      </c>
      <c r="X20" s="12" t="s">
        <v>22</v>
      </c>
      <c r="Y20" s="13">
        <f t="shared" si="5"/>
        <v>107.91776</v>
      </c>
      <c r="Z20" s="13"/>
      <c r="AA20" s="13"/>
      <c r="AB20" s="13">
        <f t="shared" si="2"/>
        <v>107.91776</v>
      </c>
      <c r="AC20" s="6"/>
      <c r="AF20" s="14"/>
      <c r="AG20" s="14"/>
      <c r="AH20" s="14"/>
    </row>
    <row r="21" spans="1:34" ht="93.75" x14ac:dyDescent="0.3">
      <c r="A21" s="8">
        <v>9</v>
      </c>
      <c r="B21" s="9" t="s">
        <v>37</v>
      </c>
      <c r="C21" s="10"/>
      <c r="D21" s="10"/>
      <c r="E21" s="10"/>
      <c r="F21" s="10"/>
      <c r="G21" s="10">
        <f t="shared" si="0"/>
        <v>86.091940000000008</v>
      </c>
      <c r="H21" s="10"/>
      <c r="I21" s="10"/>
      <c r="J21" s="11">
        <v>86.091940000000008</v>
      </c>
      <c r="K21" s="10"/>
      <c r="L21" s="10"/>
      <c r="M21" s="10"/>
      <c r="N21" s="10"/>
      <c r="O21" s="10">
        <f t="shared" si="3"/>
        <v>86.09</v>
      </c>
      <c r="P21" s="10"/>
      <c r="Q21" s="10"/>
      <c r="R21" s="10">
        <f t="shared" si="4"/>
        <v>86.09</v>
      </c>
      <c r="S21" s="11">
        <f>Y21</f>
        <v>86.09</v>
      </c>
      <c r="T21" s="10"/>
      <c r="U21" s="10"/>
      <c r="V21" s="10">
        <f>AB21</f>
        <v>86.09</v>
      </c>
      <c r="W21" s="7" t="s">
        <v>38</v>
      </c>
      <c r="X21" s="12" t="s">
        <v>22</v>
      </c>
      <c r="Y21" s="13">
        <f t="shared" si="5"/>
        <v>86.09</v>
      </c>
      <c r="Z21" s="13"/>
      <c r="AA21" s="13"/>
      <c r="AB21" s="13">
        <v>86.09</v>
      </c>
      <c r="AC21" s="6"/>
      <c r="AF21" s="14"/>
      <c r="AG21" s="14"/>
      <c r="AH21" s="14"/>
    </row>
    <row r="22" spans="1:34" ht="112.5" x14ac:dyDescent="0.3">
      <c r="A22" s="8">
        <v>10</v>
      </c>
      <c r="B22" s="9" t="s">
        <v>39</v>
      </c>
      <c r="C22" s="10"/>
      <c r="D22" s="10"/>
      <c r="E22" s="10"/>
      <c r="F22" s="10"/>
      <c r="G22" s="10">
        <f t="shared" si="0"/>
        <v>126.22800000000001</v>
      </c>
      <c r="H22" s="10"/>
      <c r="I22" s="10"/>
      <c r="J22" s="11">
        <v>126.22800000000001</v>
      </c>
      <c r="K22" s="10"/>
      <c r="L22" s="10"/>
      <c r="M22" s="10"/>
      <c r="N22" s="10"/>
      <c r="O22" s="10">
        <f t="shared" si="3"/>
        <v>126.22799999999999</v>
      </c>
      <c r="P22" s="10"/>
      <c r="Q22" s="10"/>
      <c r="R22" s="10">
        <f t="shared" si="4"/>
        <v>126.22799999999999</v>
      </c>
      <c r="S22" s="11">
        <v>126.22799999999999</v>
      </c>
      <c r="T22" s="10"/>
      <c r="U22" s="10"/>
      <c r="V22" s="10">
        <f t="shared" si="1"/>
        <v>126.22799999999999</v>
      </c>
      <c r="W22" s="9" t="s">
        <v>40</v>
      </c>
      <c r="X22" s="12" t="s">
        <v>22</v>
      </c>
      <c r="Y22" s="13">
        <f t="shared" si="5"/>
        <v>126.22799999999999</v>
      </c>
      <c r="Z22" s="13"/>
      <c r="AA22" s="13"/>
      <c r="AB22" s="13">
        <f t="shared" si="2"/>
        <v>126.22799999999999</v>
      </c>
      <c r="AC22" s="6"/>
      <c r="AF22" s="14"/>
      <c r="AG22" s="14"/>
      <c r="AH22" s="14"/>
    </row>
    <row r="23" spans="1:34" ht="93.75" x14ac:dyDescent="0.3">
      <c r="A23" s="8">
        <v>11</v>
      </c>
      <c r="B23" s="9" t="s">
        <v>41</v>
      </c>
      <c r="C23" s="10"/>
      <c r="D23" s="10"/>
      <c r="E23" s="10"/>
      <c r="F23" s="10"/>
      <c r="G23" s="10">
        <f t="shared" si="0"/>
        <v>353.99166000000002</v>
      </c>
      <c r="H23" s="10"/>
      <c r="I23" s="10"/>
      <c r="J23" s="11">
        <v>353.99166000000002</v>
      </c>
      <c r="K23" s="10"/>
      <c r="L23" s="10"/>
      <c r="M23" s="10"/>
      <c r="N23" s="10"/>
      <c r="O23" s="10">
        <f t="shared" si="3"/>
        <v>353.99</v>
      </c>
      <c r="P23" s="10"/>
      <c r="Q23" s="10"/>
      <c r="R23" s="10">
        <f t="shared" si="4"/>
        <v>353.99</v>
      </c>
      <c r="S23" s="11">
        <f>V23</f>
        <v>353.99</v>
      </c>
      <c r="T23" s="10"/>
      <c r="U23" s="10"/>
      <c r="V23" s="10">
        <f>Y23</f>
        <v>353.99</v>
      </c>
      <c r="W23" s="7" t="s">
        <v>28</v>
      </c>
      <c r="X23" s="12" t="s">
        <v>22</v>
      </c>
      <c r="Y23" s="13">
        <f t="shared" si="5"/>
        <v>353.99</v>
      </c>
      <c r="Z23" s="13"/>
      <c r="AA23" s="13"/>
      <c r="AB23" s="13">
        <v>353.99</v>
      </c>
      <c r="AC23" s="6"/>
      <c r="AF23" s="14"/>
      <c r="AG23" s="14"/>
      <c r="AH23" s="14"/>
    </row>
    <row r="24" spans="1:34" ht="93.75" x14ac:dyDescent="0.3">
      <c r="A24" s="8">
        <v>12</v>
      </c>
      <c r="B24" s="9" t="s">
        <v>42</v>
      </c>
      <c r="C24" s="10"/>
      <c r="D24" s="10"/>
      <c r="E24" s="10"/>
      <c r="F24" s="10"/>
      <c r="G24" s="10">
        <f t="shared" si="0"/>
        <v>74.358120000000014</v>
      </c>
      <c r="H24" s="10"/>
      <c r="I24" s="10"/>
      <c r="J24" s="11">
        <v>74.358120000000014</v>
      </c>
      <c r="K24" s="10"/>
      <c r="L24" s="10"/>
      <c r="M24" s="10"/>
      <c r="N24" s="10"/>
      <c r="O24" s="10">
        <f t="shared" si="3"/>
        <v>74.358220000000003</v>
      </c>
      <c r="P24" s="10"/>
      <c r="Q24" s="10"/>
      <c r="R24" s="10">
        <f t="shared" si="4"/>
        <v>74.358220000000003</v>
      </c>
      <c r="S24" s="11">
        <v>74.358220000000003</v>
      </c>
      <c r="T24" s="10"/>
      <c r="U24" s="10"/>
      <c r="V24" s="10">
        <f t="shared" si="1"/>
        <v>74.358220000000003</v>
      </c>
      <c r="W24" s="9" t="s">
        <v>43</v>
      </c>
      <c r="X24" s="12" t="s">
        <v>22</v>
      </c>
      <c r="Y24" s="13">
        <f t="shared" si="5"/>
        <v>74.358220000000003</v>
      </c>
      <c r="Z24" s="13"/>
      <c r="AA24" s="13"/>
      <c r="AB24" s="13">
        <f t="shared" si="2"/>
        <v>74.358220000000003</v>
      </c>
      <c r="AC24" s="6"/>
      <c r="AF24" s="14"/>
      <c r="AG24" s="14"/>
      <c r="AH24" s="14"/>
    </row>
    <row r="25" spans="1:34" ht="75" x14ac:dyDescent="0.3">
      <c r="A25" s="8">
        <v>13</v>
      </c>
      <c r="B25" s="9" t="s">
        <v>44</v>
      </c>
      <c r="C25" s="10"/>
      <c r="D25" s="10"/>
      <c r="E25" s="10"/>
      <c r="F25" s="10"/>
      <c r="G25" s="10">
        <f t="shared" si="0"/>
        <v>112.66154</v>
      </c>
      <c r="H25" s="10"/>
      <c r="I25" s="10"/>
      <c r="J25" s="11">
        <v>112.66154</v>
      </c>
      <c r="K25" s="10"/>
      <c r="L25" s="10"/>
      <c r="M25" s="10"/>
      <c r="N25" s="10"/>
      <c r="O25" s="10">
        <f t="shared" si="3"/>
        <v>112.66163999999999</v>
      </c>
      <c r="P25" s="10"/>
      <c r="Q25" s="10"/>
      <c r="R25" s="10">
        <f t="shared" si="4"/>
        <v>112.66163999999999</v>
      </c>
      <c r="S25" s="11">
        <v>112.66163999999999</v>
      </c>
      <c r="T25" s="10"/>
      <c r="U25" s="10"/>
      <c r="V25" s="10">
        <f t="shared" si="1"/>
        <v>112.66163999999999</v>
      </c>
      <c r="W25" s="9" t="s">
        <v>45</v>
      </c>
      <c r="X25" s="12" t="s">
        <v>22</v>
      </c>
      <c r="Y25" s="13">
        <f t="shared" si="5"/>
        <v>112.66163999999999</v>
      </c>
      <c r="Z25" s="13"/>
      <c r="AA25" s="13"/>
      <c r="AB25" s="13">
        <f t="shared" si="2"/>
        <v>112.66163999999999</v>
      </c>
      <c r="AC25" s="6"/>
      <c r="AF25" s="14"/>
      <c r="AG25" s="14"/>
      <c r="AH25" s="14"/>
    </row>
    <row r="26" spans="1:34" ht="75" x14ac:dyDescent="0.3">
      <c r="A26" s="8">
        <v>14</v>
      </c>
      <c r="B26" s="9" t="s">
        <v>46</v>
      </c>
      <c r="C26" s="10"/>
      <c r="D26" s="10"/>
      <c r="E26" s="10"/>
      <c r="F26" s="10"/>
      <c r="G26" s="10">
        <f t="shared" si="0"/>
        <v>135.71835999999999</v>
      </c>
      <c r="H26" s="10"/>
      <c r="I26" s="10"/>
      <c r="J26" s="11">
        <v>135.71835999999999</v>
      </c>
      <c r="K26" s="10"/>
      <c r="L26" s="10"/>
      <c r="M26" s="10"/>
      <c r="N26" s="10"/>
      <c r="O26" s="10">
        <f t="shared" si="3"/>
        <v>135.71866</v>
      </c>
      <c r="P26" s="10"/>
      <c r="Q26" s="10"/>
      <c r="R26" s="10">
        <f t="shared" si="4"/>
        <v>135.71866</v>
      </c>
      <c r="S26" s="11">
        <v>135.71866</v>
      </c>
      <c r="T26" s="10"/>
      <c r="U26" s="10"/>
      <c r="V26" s="10">
        <f t="shared" si="1"/>
        <v>135.71866</v>
      </c>
      <c r="W26" s="9" t="s">
        <v>47</v>
      </c>
      <c r="X26" s="12" t="s">
        <v>22</v>
      </c>
      <c r="Y26" s="13">
        <f t="shared" si="5"/>
        <v>135.71866</v>
      </c>
      <c r="Z26" s="13"/>
      <c r="AA26" s="13"/>
      <c r="AB26" s="13">
        <f t="shared" si="2"/>
        <v>135.71866</v>
      </c>
      <c r="AC26" s="6"/>
      <c r="AF26" s="14"/>
      <c r="AG26" s="14"/>
      <c r="AH26" s="14"/>
    </row>
    <row r="27" spans="1:34" ht="75" x14ac:dyDescent="0.3">
      <c r="A27" s="8">
        <v>15</v>
      </c>
      <c r="B27" s="9" t="s">
        <v>48</v>
      </c>
      <c r="C27" s="10"/>
      <c r="D27" s="10"/>
      <c r="E27" s="10"/>
      <c r="F27" s="10"/>
      <c r="G27" s="10">
        <f t="shared" si="0"/>
        <v>84.104839999999996</v>
      </c>
      <c r="H27" s="10"/>
      <c r="I27" s="10"/>
      <c r="J27" s="11">
        <v>84.104839999999996</v>
      </c>
      <c r="K27" s="10"/>
      <c r="L27" s="10"/>
      <c r="M27" s="10"/>
      <c r="N27" s="10"/>
      <c r="O27" s="10">
        <f t="shared" si="3"/>
        <v>84.104800000000012</v>
      </c>
      <c r="P27" s="10"/>
      <c r="Q27" s="10"/>
      <c r="R27" s="10">
        <f t="shared" si="4"/>
        <v>84.104800000000012</v>
      </c>
      <c r="S27" s="11">
        <v>84.104800000000012</v>
      </c>
      <c r="T27" s="10"/>
      <c r="U27" s="10"/>
      <c r="V27" s="10">
        <f t="shared" si="1"/>
        <v>84.104800000000012</v>
      </c>
      <c r="W27" s="9" t="s">
        <v>49</v>
      </c>
      <c r="X27" s="12" t="s">
        <v>22</v>
      </c>
      <c r="Y27" s="13">
        <f t="shared" si="5"/>
        <v>84.104800000000012</v>
      </c>
      <c r="Z27" s="13"/>
      <c r="AA27" s="13"/>
      <c r="AB27" s="13">
        <f t="shared" si="2"/>
        <v>84.104800000000012</v>
      </c>
      <c r="AC27" s="6"/>
      <c r="AF27" s="14"/>
      <c r="AG27" s="14"/>
      <c r="AH27" s="14"/>
    </row>
    <row r="28" spans="1:34" ht="93.75" x14ac:dyDescent="0.3">
      <c r="A28" s="8">
        <v>16</v>
      </c>
      <c r="B28" s="9" t="s">
        <v>50</v>
      </c>
      <c r="C28" s="10"/>
      <c r="D28" s="10"/>
      <c r="E28" s="10"/>
      <c r="F28" s="10"/>
      <c r="G28" s="10">
        <f t="shared" si="0"/>
        <v>447.32468</v>
      </c>
      <c r="H28" s="10"/>
      <c r="I28" s="10"/>
      <c r="J28" s="11">
        <v>447.32468</v>
      </c>
      <c r="K28" s="10"/>
      <c r="L28" s="10"/>
      <c r="M28" s="10"/>
      <c r="N28" s="10"/>
      <c r="O28" s="10">
        <f t="shared" si="3"/>
        <v>474.37644</v>
      </c>
      <c r="P28" s="10"/>
      <c r="Q28" s="10"/>
      <c r="R28" s="10">
        <f t="shared" si="4"/>
        <v>474.37644</v>
      </c>
      <c r="S28" s="11">
        <v>474.37644</v>
      </c>
      <c r="T28" s="10"/>
      <c r="U28" s="10"/>
      <c r="V28" s="10">
        <f t="shared" si="1"/>
        <v>474.37644</v>
      </c>
      <c r="W28" s="9" t="s">
        <v>51</v>
      </c>
      <c r="X28" s="12" t="s">
        <v>22</v>
      </c>
      <c r="Y28" s="13">
        <f t="shared" si="5"/>
        <v>474.37644</v>
      </c>
      <c r="Z28" s="13"/>
      <c r="AA28" s="13"/>
      <c r="AB28" s="13">
        <f t="shared" si="2"/>
        <v>474.37644</v>
      </c>
      <c r="AC28" s="6"/>
      <c r="AF28" s="14"/>
      <c r="AG28" s="14"/>
      <c r="AH28" s="14"/>
    </row>
    <row r="29" spans="1:34" ht="93.75" x14ac:dyDescent="0.3">
      <c r="A29" s="8">
        <v>17</v>
      </c>
      <c r="B29" s="9" t="s">
        <v>52</v>
      </c>
      <c r="C29" s="10"/>
      <c r="D29" s="10"/>
      <c r="E29" s="10"/>
      <c r="F29" s="10"/>
      <c r="G29" s="10">
        <f t="shared" si="0"/>
        <v>600.97609</v>
      </c>
      <c r="H29" s="10"/>
      <c r="I29" s="10"/>
      <c r="J29" s="11">
        <v>600.97609</v>
      </c>
      <c r="K29" s="10"/>
      <c r="L29" s="10"/>
      <c r="M29" s="10"/>
      <c r="N29" s="10"/>
      <c r="O29" s="10">
        <f t="shared" si="3"/>
        <v>600.97618</v>
      </c>
      <c r="P29" s="10"/>
      <c r="Q29" s="10"/>
      <c r="R29" s="10">
        <f t="shared" si="4"/>
        <v>600.97618</v>
      </c>
      <c r="S29" s="11">
        <v>600.97618</v>
      </c>
      <c r="T29" s="10"/>
      <c r="U29" s="10"/>
      <c r="V29" s="10">
        <f t="shared" si="1"/>
        <v>600.97618</v>
      </c>
      <c r="W29" s="9" t="s">
        <v>53</v>
      </c>
      <c r="X29" s="12" t="s">
        <v>22</v>
      </c>
      <c r="Y29" s="13">
        <f t="shared" si="5"/>
        <v>600.97618</v>
      </c>
      <c r="Z29" s="13"/>
      <c r="AA29" s="13"/>
      <c r="AB29" s="13">
        <f t="shared" si="2"/>
        <v>600.97618</v>
      </c>
      <c r="AC29" s="6"/>
      <c r="AF29" s="14"/>
      <c r="AG29" s="14"/>
      <c r="AH29" s="14"/>
    </row>
    <row r="30" spans="1:34" ht="112.5" x14ac:dyDescent="0.3">
      <c r="A30" s="8">
        <v>18</v>
      </c>
      <c r="B30" s="9" t="s">
        <v>54</v>
      </c>
      <c r="C30" s="10"/>
      <c r="D30" s="10"/>
      <c r="E30" s="10"/>
      <c r="F30" s="10"/>
      <c r="G30" s="10">
        <f t="shared" si="0"/>
        <v>60.502900000000004</v>
      </c>
      <c r="H30" s="10"/>
      <c r="I30" s="10"/>
      <c r="J30" s="11">
        <v>60.502900000000004</v>
      </c>
      <c r="K30" s="10"/>
      <c r="L30" s="10"/>
      <c r="M30" s="10"/>
      <c r="N30" s="10"/>
      <c r="O30" s="10">
        <f t="shared" si="3"/>
        <v>60.503399999999999</v>
      </c>
      <c r="P30" s="10"/>
      <c r="Q30" s="10"/>
      <c r="R30" s="10">
        <f t="shared" si="4"/>
        <v>60.503399999999999</v>
      </c>
      <c r="S30" s="11">
        <v>60.503399999999999</v>
      </c>
      <c r="T30" s="10"/>
      <c r="U30" s="10"/>
      <c r="V30" s="10">
        <f t="shared" si="1"/>
        <v>60.503399999999999</v>
      </c>
      <c r="W30" s="9" t="s">
        <v>55</v>
      </c>
      <c r="X30" s="12" t="s">
        <v>22</v>
      </c>
      <c r="Y30" s="13">
        <f t="shared" si="5"/>
        <v>60.503399999999999</v>
      </c>
      <c r="Z30" s="13"/>
      <c r="AA30" s="13"/>
      <c r="AB30" s="13">
        <f t="shared" si="2"/>
        <v>60.503399999999999</v>
      </c>
      <c r="AC30" s="6"/>
      <c r="AF30" s="14"/>
      <c r="AG30" s="14"/>
      <c r="AH30" s="14"/>
    </row>
    <row r="31" spans="1:34" ht="93.75" x14ac:dyDescent="0.3">
      <c r="A31" s="8">
        <v>19</v>
      </c>
      <c r="B31" s="9" t="s">
        <v>56</v>
      </c>
      <c r="C31" s="10"/>
      <c r="D31" s="10"/>
      <c r="E31" s="10"/>
      <c r="F31" s="10"/>
      <c r="G31" s="10">
        <f t="shared" si="0"/>
        <v>475.22526000000005</v>
      </c>
      <c r="H31" s="10"/>
      <c r="I31" s="10"/>
      <c r="J31" s="11">
        <v>475.22526000000005</v>
      </c>
      <c r="K31" s="10"/>
      <c r="L31" s="10"/>
      <c r="M31" s="10"/>
      <c r="N31" s="10"/>
      <c r="O31" s="10">
        <f t="shared" si="3"/>
        <v>448.27357999999998</v>
      </c>
      <c r="P31" s="10"/>
      <c r="Q31" s="10"/>
      <c r="R31" s="10">
        <f t="shared" si="4"/>
        <v>448.27357999999998</v>
      </c>
      <c r="S31" s="11">
        <v>448.27357999999998</v>
      </c>
      <c r="T31" s="10"/>
      <c r="U31" s="10"/>
      <c r="V31" s="10">
        <f t="shared" si="1"/>
        <v>448.27357999999998</v>
      </c>
      <c r="W31" s="9" t="s">
        <v>57</v>
      </c>
      <c r="X31" s="12" t="s">
        <v>22</v>
      </c>
      <c r="Y31" s="13">
        <f t="shared" si="5"/>
        <v>448.27357999999998</v>
      </c>
      <c r="Z31" s="13"/>
      <c r="AA31" s="13"/>
      <c r="AB31" s="13">
        <f t="shared" si="2"/>
        <v>448.27357999999998</v>
      </c>
      <c r="AC31" s="6"/>
      <c r="AF31" s="14"/>
      <c r="AG31" s="14"/>
      <c r="AH31" s="14"/>
    </row>
    <row r="32" spans="1:34" ht="131.25" x14ac:dyDescent="0.3">
      <c r="A32" s="8">
        <v>20</v>
      </c>
      <c r="B32" s="9" t="s">
        <v>58</v>
      </c>
      <c r="C32" s="10"/>
      <c r="D32" s="10"/>
      <c r="E32" s="10"/>
      <c r="F32" s="10"/>
      <c r="G32" s="10">
        <f t="shared" si="0"/>
        <v>47.716390000000004</v>
      </c>
      <c r="H32" s="10"/>
      <c r="I32" s="10"/>
      <c r="J32" s="11">
        <v>47.716390000000004</v>
      </c>
      <c r="K32" s="10"/>
      <c r="L32" s="10"/>
      <c r="M32" s="10"/>
      <c r="N32" s="10"/>
      <c r="O32" s="10">
        <f t="shared" si="3"/>
        <v>47.716460000000005</v>
      </c>
      <c r="P32" s="10"/>
      <c r="Q32" s="10"/>
      <c r="R32" s="10">
        <f t="shared" si="4"/>
        <v>47.716460000000005</v>
      </c>
      <c r="S32" s="11">
        <v>47.716460000000005</v>
      </c>
      <c r="T32" s="10"/>
      <c r="U32" s="10"/>
      <c r="V32" s="10">
        <f t="shared" si="1"/>
        <v>47.716460000000005</v>
      </c>
      <c r="W32" s="9" t="s">
        <v>59</v>
      </c>
      <c r="X32" s="12" t="s">
        <v>22</v>
      </c>
      <c r="Y32" s="13">
        <f t="shared" si="5"/>
        <v>47.716460000000005</v>
      </c>
      <c r="Z32" s="13"/>
      <c r="AA32" s="13"/>
      <c r="AB32" s="13">
        <f t="shared" si="2"/>
        <v>47.716460000000005</v>
      </c>
      <c r="AC32" s="6"/>
      <c r="AF32" s="14"/>
      <c r="AG32" s="14"/>
      <c r="AH32" s="14"/>
    </row>
    <row r="33" spans="1:34" ht="93.75" x14ac:dyDescent="0.3">
      <c r="A33" s="8">
        <v>21</v>
      </c>
      <c r="B33" s="9" t="s">
        <v>60</v>
      </c>
      <c r="C33" s="10"/>
      <c r="D33" s="10"/>
      <c r="E33" s="10"/>
      <c r="F33" s="10"/>
      <c r="G33" s="10">
        <f t="shared" si="0"/>
        <v>45.133650000000003</v>
      </c>
      <c r="H33" s="10"/>
      <c r="I33" s="10"/>
      <c r="J33" s="11">
        <v>45.133650000000003</v>
      </c>
      <c r="K33" s="10"/>
      <c r="L33" s="10"/>
      <c r="M33" s="10"/>
      <c r="N33" s="10"/>
      <c r="O33" s="10">
        <f t="shared" si="3"/>
        <v>45.133710000000008</v>
      </c>
      <c r="P33" s="10"/>
      <c r="Q33" s="10"/>
      <c r="R33" s="10">
        <f t="shared" si="4"/>
        <v>45.133710000000008</v>
      </c>
      <c r="S33" s="11">
        <v>45.133710000000008</v>
      </c>
      <c r="T33" s="10"/>
      <c r="U33" s="10"/>
      <c r="V33" s="10">
        <f t="shared" si="1"/>
        <v>45.133710000000008</v>
      </c>
      <c r="W33" s="9" t="s">
        <v>61</v>
      </c>
      <c r="X33" s="12" t="s">
        <v>22</v>
      </c>
      <c r="Y33" s="13">
        <f t="shared" si="5"/>
        <v>45.133710000000008</v>
      </c>
      <c r="Z33" s="13"/>
      <c r="AA33" s="13"/>
      <c r="AB33" s="13">
        <f t="shared" si="2"/>
        <v>45.133710000000008</v>
      </c>
      <c r="AC33" s="6"/>
      <c r="AF33" s="14"/>
      <c r="AG33" s="14"/>
      <c r="AH33" s="14"/>
    </row>
    <row r="34" spans="1:34" ht="131.25" x14ac:dyDescent="0.3">
      <c r="A34" s="8">
        <v>22</v>
      </c>
      <c r="B34" s="9" t="s">
        <v>62</v>
      </c>
      <c r="C34" s="10"/>
      <c r="D34" s="10"/>
      <c r="E34" s="10"/>
      <c r="F34" s="10"/>
      <c r="G34" s="10">
        <f t="shared" si="0"/>
        <v>113.31281999999999</v>
      </c>
      <c r="H34" s="10"/>
      <c r="I34" s="10"/>
      <c r="J34" s="11">
        <v>113.31281999999999</v>
      </c>
      <c r="K34" s="10"/>
      <c r="L34" s="10"/>
      <c r="M34" s="10"/>
      <c r="N34" s="10"/>
      <c r="O34" s="10">
        <f t="shared" si="3"/>
        <v>113.31292999999999</v>
      </c>
      <c r="P34" s="10"/>
      <c r="Q34" s="10"/>
      <c r="R34" s="10">
        <f t="shared" si="4"/>
        <v>113.31292999999999</v>
      </c>
      <c r="S34" s="11">
        <v>113.31292999999999</v>
      </c>
      <c r="T34" s="10"/>
      <c r="U34" s="10"/>
      <c r="V34" s="10">
        <f t="shared" si="1"/>
        <v>113.31292999999999</v>
      </c>
      <c r="W34" s="9" t="s">
        <v>63</v>
      </c>
      <c r="X34" s="12" t="s">
        <v>22</v>
      </c>
      <c r="Y34" s="13">
        <f t="shared" si="5"/>
        <v>113.31292999999999</v>
      </c>
      <c r="Z34" s="13"/>
      <c r="AA34" s="13"/>
      <c r="AB34" s="13">
        <f t="shared" si="2"/>
        <v>113.31292999999999</v>
      </c>
      <c r="AC34" s="6"/>
      <c r="AF34" s="14"/>
      <c r="AG34" s="14"/>
      <c r="AH34" s="14"/>
    </row>
    <row r="35" spans="1:34" ht="112.5" x14ac:dyDescent="0.3">
      <c r="A35" s="8">
        <v>23</v>
      </c>
      <c r="B35" s="9" t="s">
        <v>64</v>
      </c>
      <c r="C35" s="10"/>
      <c r="D35" s="10"/>
      <c r="E35" s="10"/>
      <c r="F35" s="10"/>
      <c r="G35" s="10">
        <f t="shared" si="0"/>
        <v>113.71172</v>
      </c>
      <c r="H35" s="10"/>
      <c r="I35" s="10"/>
      <c r="J35" s="11">
        <v>113.71172</v>
      </c>
      <c r="K35" s="10"/>
      <c r="L35" s="10"/>
      <c r="M35" s="10"/>
      <c r="N35" s="10"/>
      <c r="O35" s="10">
        <f t="shared" si="3"/>
        <v>113.71172</v>
      </c>
      <c r="P35" s="10"/>
      <c r="Q35" s="10"/>
      <c r="R35" s="10">
        <f t="shared" si="4"/>
        <v>113.71172</v>
      </c>
      <c r="S35" s="11">
        <v>113.71172</v>
      </c>
      <c r="T35" s="10"/>
      <c r="U35" s="10"/>
      <c r="V35" s="10">
        <f t="shared" si="1"/>
        <v>113.71172</v>
      </c>
      <c r="W35" s="9" t="s">
        <v>65</v>
      </c>
      <c r="X35" s="12" t="s">
        <v>22</v>
      </c>
      <c r="Y35" s="13">
        <f t="shared" si="5"/>
        <v>113.71172</v>
      </c>
      <c r="Z35" s="13"/>
      <c r="AA35" s="13"/>
      <c r="AB35" s="13">
        <f t="shared" si="2"/>
        <v>113.71172</v>
      </c>
      <c r="AC35" s="6"/>
      <c r="AF35" s="14"/>
      <c r="AG35" s="14"/>
      <c r="AH35" s="14"/>
    </row>
    <row r="36" spans="1:34" ht="112.5" x14ac:dyDescent="0.3">
      <c r="A36" s="8">
        <v>24</v>
      </c>
      <c r="B36" s="9" t="s">
        <v>66</v>
      </c>
      <c r="C36" s="10"/>
      <c r="D36" s="10"/>
      <c r="E36" s="10"/>
      <c r="F36" s="10"/>
      <c r="G36" s="10">
        <f t="shared" si="0"/>
        <v>111.91410000000002</v>
      </c>
      <c r="H36" s="10"/>
      <c r="I36" s="10"/>
      <c r="J36" s="11">
        <v>111.91410000000002</v>
      </c>
      <c r="K36" s="10"/>
      <c r="L36" s="10"/>
      <c r="M36" s="10"/>
      <c r="N36" s="10"/>
      <c r="O36" s="10">
        <f t="shared" si="3"/>
        <v>111.91</v>
      </c>
      <c r="P36" s="10"/>
      <c r="Q36" s="10"/>
      <c r="R36" s="10">
        <f t="shared" si="4"/>
        <v>111.91</v>
      </c>
      <c r="S36" s="11">
        <f>V36</f>
        <v>111.91</v>
      </c>
      <c r="T36" s="10"/>
      <c r="U36" s="10"/>
      <c r="V36" s="10">
        <f>Y36</f>
        <v>111.91</v>
      </c>
      <c r="W36" s="7" t="s">
        <v>67</v>
      </c>
      <c r="X36" s="12" t="s">
        <v>22</v>
      </c>
      <c r="Y36" s="13">
        <f t="shared" si="5"/>
        <v>111.91</v>
      </c>
      <c r="Z36" s="13"/>
      <c r="AA36" s="13"/>
      <c r="AB36" s="13">
        <v>111.91</v>
      </c>
      <c r="AC36" s="6"/>
      <c r="AF36" s="14"/>
      <c r="AG36" s="14"/>
      <c r="AH36" s="14"/>
    </row>
    <row r="37" spans="1:34" ht="93.75" x14ac:dyDescent="0.3">
      <c r="A37" s="8">
        <v>25</v>
      </c>
      <c r="B37" s="9" t="s">
        <v>68</v>
      </c>
      <c r="C37" s="10"/>
      <c r="D37" s="10"/>
      <c r="E37" s="10"/>
      <c r="F37" s="10"/>
      <c r="G37" s="10">
        <f t="shared" si="0"/>
        <v>83.61305999999999</v>
      </c>
      <c r="H37" s="10"/>
      <c r="I37" s="10"/>
      <c r="J37" s="11">
        <v>83.61305999999999</v>
      </c>
      <c r="K37" s="10"/>
      <c r="L37" s="10"/>
      <c r="M37" s="10"/>
      <c r="N37" s="10"/>
      <c r="O37" s="10">
        <f t="shared" si="3"/>
        <v>83.613079999999997</v>
      </c>
      <c r="P37" s="10"/>
      <c r="Q37" s="10"/>
      <c r="R37" s="10">
        <f t="shared" si="4"/>
        <v>83.613079999999997</v>
      </c>
      <c r="S37" s="11">
        <v>83.613079999999997</v>
      </c>
      <c r="T37" s="10"/>
      <c r="U37" s="10"/>
      <c r="V37" s="10">
        <f t="shared" si="1"/>
        <v>83.613079999999997</v>
      </c>
      <c r="W37" s="9" t="s">
        <v>69</v>
      </c>
      <c r="X37" s="12" t="s">
        <v>22</v>
      </c>
      <c r="Y37" s="13">
        <f t="shared" si="5"/>
        <v>83.613079999999997</v>
      </c>
      <c r="Z37" s="13"/>
      <c r="AA37" s="13"/>
      <c r="AB37" s="13">
        <f t="shared" si="2"/>
        <v>83.613079999999997</v>
      </c>
      <c r="AC37" s="6"/>
      <c r="AF37" s="14"/>
      <c r="AG37" s="14"/>
      <c r="AH37" s="14"/>
    </row>
    <row r="38" spans="1:34" ht="150" x14ac:dyDescent="0.3">
      <c r="A38" s="8">
        <v>26</v>
      </c>
      <c r="B38" s="9" t="s">
        <v>70</v>
      </c>
      <c r="C38" s="10"/>
      <c r="D38" s="10"/>
      <c r="E38" s="10"/>
      <c r="F38" s="10"/>
      <c r="G38" s="10">
        <f t="shared" si="0"/>
        <v>1081.227903</v>
      </c>
      <c r="H38" s="10"/>
      <c r="I38" s="10"/>
      <c r="J38" s="11">
        <v>1081.227903</v>
      </c>
      <c r="K38" s="10"/>
      <c r="L38" s="10"/>
      <c r="M38" s="10"/>
      <c r="N38" s="10"/>
      <c r="O38" s="10">
        <f t="shared" si="3"/>
        <v>1081.2279027118645</v>
      </c>
      <c r="P38" s="10"/>
      <c r="Q38" s="10"/>
      <c r="R38" s="10">
        <f t="shared" si="4"/>
        <v>1081.2279027118645</v>
      </c>
      <c r="S38" s="11">
        <v>1081.2279027118645</v>
      </c>
      <c r="T38" s="10"/>
      <c r="U38" s="10"/>
      <c r="V38" s="10">
        <f t="shared" si="1"/>
        <v>1081.2279027118645</v>
      </c>
      <c r="W38" s="9" t="s">
        <v>71</v>
      </c>
      <c r="X38" s="12" t="s">
        <v>22</v>
      </c>
      <c r="Y38" s="13">
        <f t="shared" si="5"/>
        <v>1081.2279027118645</v>
      </c>
      <c r="Z38" s="13"/>
      <c r="AA38" s="13"/>
      <c r="AB38" s="13">
        <f t="shared" si="2"/>
        <v>1081.2279027118645</v>
      </c>
      <c r="AC38" s="6"/>
      <c r="AF38" s="14"/>
      <c r="AG38" s="14"/>
      <c r="AH38" s="14"/>
    </row>
    <row r="39" spans="1:34" ht="150" x14ac:dyDescent="0.3">
      <c r="A39" s="8">
        <v>27</v>
      </c>
      <c r="B39" s="9" t="s">
        <v>72</v>
      </c>
      <c r="C39" s="10"/>
      <c r="D39" s="10"/>
      <c r="E39" s="10"/>
      <c r="F39" s="10"/>
      <c r="G39" s="10">
        <f t="shared" si="0"/>
        <v>1256.287959</v>
      </c>
      <c r="H39" s="10"/>
      <c r="I39" s="10"/>
      <c r="J39" s="11">
        <v>1256.287959</v>
      </c>
      <c r="K39" s="10"/>
      <c r="L39" s="10"/>
      <c r="M39" s="10"/>
      <c r="N39" s="10"/>
      <c r="O39" s="10">
        <f t="shared" si="3"/>
        <v>1256.2879584745765</v>
      </c>
      <c r="P39" s="10"/>
      <c r="Q39" s="10"/>
      <c r="R39" s="10">
        <f t="shared" si="4"/>
        <v>1256.2879584745765</v>
      </c>
      <c r="S39" s="11">
        <v>1256.2879584745765</v>
      </c>
      <c r="T39" s="10"/>
      <c r="U39" s="10"/>
      <c r="V39" s="10">
        <f t="shared" si="1"/>
        <v>1256.2879584745765</v>
      </c>
      <c r="W39" s="9" t="s">
        <v>73</v>
      </c>
      <c r="X39" s="12" t="s">
        <v>22</v>
      </c>
      <c r="Y39" s="13">
        <f t="shared" si="5"/>
        <v>1256.2879584745765</v>
      </c>
      <c r="Z39" s="13"/>
      <c r="AA39" s="13"/>
      <c r="AB39" s="13">
        <f t="shared" si="2"/>
        <v>1256.2879584745765</v>
      </c>
      <c r="AC39" s="6"/>
      <c r="AF39" s="14"/>
      <c r="AG39" s="14"/>
      <c r="AH39" s="14"/>
    </row>
    <row r="40" spans="1:34" ht="112.5" x14ac:dyDescent="0.3">
      <c r="A40" s="8">
        <v>28</v>
      </c>
      <c r="B40" s="9" t="s">
        <v>74</v>
      </c>
      <c r="C40" s="10"/>
      <c r="D40" s="10"/>
      <c r="E40" s="10"/>
      <c r="F40" s="10"/>
      <c r="G40" s="10">
        <f t="shared" si="0"/>
        <v>754.505</v>
      </c>
      <c r="H40" s="10"/>
      <c r="I40" s="10"/>
      <c r="J40" s="11">
        <v>754.505</v>
      </c>
      <c r="K40" s="10"/>
      <c r="L40" s="10"/>
      <c r="M40" s="10"/>
      <c r="N40" s="10"/>
      <c r="O40" s="10">
        <f t="shared" si="3"/>
        <v>122.03</v>
      </c>
      <c r="P40" s="10"/>
      <c r="Q40" s="10"/>
      <c r="R40" s="10">
        <f t="shared" si="4"/>
        <v>122.03</v>
      </c>
      <c r="S40" s="11">
        <v>122.03</v>
      </c>
      <c r="T40" s="10"/>
      <c r="U40" s="10"/>
      <c r="V40" s="10">
        <f t="shared" si="1"/>
        <v>122.03</v>
      </c>
      <c r="W40" s="7" t="s">
        <v>28</v>
      </c>
      <c r="X40" s="12" t="s">
        <v>29</v>
      </c>
      <c r="Y40" s="13">
        <f t="shared" si="5"/>
        <v>122.03</v>
      </c>
      <c r="Z40" s="13"/>
      <c r="AA40" s="13"/>
      <c r="AB40" s="13">
        <f t="shared" si="2"/>
        <v>122.03</v>
      </c>
      <c r="AC40" s="6"/>
      <c r="AF40" s="14"/>
      <c r="AG40" s="14"/>
      <c r="AH40" s="14"/>
    </row>
    <row r="41" spans="1:34" ht="93.75" x14ac:dyDescent="0.3">
      <c r="A41" s="8">
        <v>29</v>
      </c>
      <c r="B41" s="9" t="s">
        <v>75</v>
      </c>
      <c r="C41" s="10"/>
      <c r="D41" s="10"/>
      <c r="E41" s="10"/>
      <c r="F41" s="10"/>
      <c r="G41" s="10">
        <f t="shared" si="0"/>
        <v>60.83</v>
      </c>
      <c r="H41" s="10"/>
      <c r="I41" s="10"/>
      <c r="J41" s="11">
        <v>60.83</v>
      </c>
      <c r="K41" s="10"/>
      <c r="L41" s="10"/>
      <c r="M41" s="10"/>
      <c r="N41" s="10"/>
      <c r="O41" s="10">
        <f t="shared" si="3"/>
        <v>57.74</v>
      </c>
      <c r="P41" s="10"/>
      <c r="Q41" s="10"/>
      <c r="R41" s="10">
        <f t="shared" si="4"/>
        <v>57.74</v>
      </c>
      <c r="S41" s="11">
        <f>V41</f>
        <v>57.74</v>
      </c>
      <c r="T41" s="10"/>
      <c r="U41" s="10"/>
      <c r="V41" s="10">
        <f>Y41</f>
        <v>57.74</v>
      </c>
      <c r="W41" s="7" t="s">
        <v>67</v>
      </c>
      <c r="X41" s="12" t="s">
        <v>22</v>
      </c>
      <c r="Y41" s="13">
        <f t="shared" si="5"/>
        <v>57.74</v>
      </c>
      <c r="Z41" s="13"/>
      <c r="AA41" s="13"/>
      <c r="AB41" s="13">
        <v>57.74</v>
      </c>
      <c r="AC41" s="6"/>
      <c r="AF41" s="14"/>
      <c r="AG41" s="14"/>
      <c r="AH41" s="14"/>
    </row>
    <row r="42" spans="1:34" ht="37.5" x14ac:dyDescent="0.3">
      <c r="A42" s="8">
        <v>30</v>
      </c>
      <c r="B42" s="15" t="s">
        <v>76</v>
      </c>
      <c r="C42" s="10"/>
      <c r="D42" s="10"/>
      <c r="E42" s="10"/>
      <c r="F42" s="10"/>
      <c r="G42" s="16">
        <f t="shared" si="0"/>
        <v>15574.160201999994</v>
      </c>
      <c r="H42" s="16"/>
      <c r="I42" s="16"/>
      <c r="J42" s="17">
        <v>15574.160201999994</v>
      </c>
      <c r="K42" s="10"/>
      <c r="L42" s="10"/>
      <c r="M42" s="10"/>
      <c r="N42" s="10"/>
      <c r="O42" s="10">
        <f>SUM(O13:O41)</f>
        <v>7046.2356711864404</v>
      </c>
      <c r="P42" s="10">
        <f t="shared" ref="P42:V42" si="6">SUM(P13:P41)</f>
        <v>0</v>
      </c>
      <c r="Q42" s="10">
        <f t="shared" si="6"/>
        <v>0</v>
      </c>
      <c r="R42" s="10">
        <f t="shared" si="6"/>
        <v>7046.2356711864404</v>
      </c>
      <c r="S42" s="10">
        <f t="shared" si="6"/>
        <v>7046.2356711864404</v>
      </c>
      <c r="T42" s="10">
        <f t="shared" si="6"/>
        <v>0</v>
      </c>
      <c r="U42" s="10">
        <f t="shared" si="6"/>
        <v>0</v>
      </c>
      <c r="V42" s="10">
        <f t="shared" si="6"/>
        <v>7046.2356711864404</v>
      </c>
      <c r="W42" s="7"/>
      <c r="X42" s="12"/>
      <c r="Y42" s="13">
        <f t="shared" si="5"/>
        <v>7046.2356711864404</v>
      </c>
      <c r="Z42" s="13"/>
      <c r="AA42" s="13"/>
      <c r="AB42" s="13">
        <f t="shared" si="2"/>
        <v>7046.2356711864404</v>
      </c>
      <c r="AC42" s="6"/>
      <c r="AF42" s="14"/>
      <c r="AG42" s="14"/>
      <c r="AH42" s="14"/>
    </row>
    <row r="43" spans="1:34" ht="75" x14ac:dyDescent="0.3">
      <c r="A43" s="8">
        <v>31</v>
      </c>
      <c r="B43" s="9" t="s">
        <v>77</v>
      </c>
      <c r="C43" s="10"/>
      <c r="D43" s="10"/>
      <c r="E43" s="10"/>
      <c r="F43" s="10"/>
      <c r="G43" s="10">
        <f t="shared" si="0"/>
        <v>496.61556000000002</v>
      </c>
      <c r="H43" s="10"/>
      <c r="I43" s="10"/>
      <c r="J43" s="11">
        <v>496.61556000000002</v>
      </c>
      <c r="K43" s="10"/>
      <c r="L43" s="10"/>
      <c r="M43" s="10"/>
      <c r="N43" s="10"/>
      <c r="O43" s="10">
        <f t="shared" si="3"/>
        <v>496.61</v>
      </c>
      <c r="P43" s="10"/>
      <c r="Q43" s="10"/>
      <c r="R43" s="10">
        <f t="shared" si="4"/>
        <v>496.61</v>
      </c>
      <c r="S43" s="11">
        <f>V43</f>
        <v>496.61</v>
      </c>
      <c r="T43" s="10"/>
      <c r="U43" s="10"/>
      <c r="V43" s="10">
        <f>Y43</f>
        <v>496.61</v>
      </c>
      <c r="W43" s="7" t="s">
        <v>78</v>
      </c>
      <c r="X43" s="12" t="s">
        <v>22</v>
      </c>
      <c r="Y43" s="13">
        <f t="shared" si="5"/>
        <v>496.61</v>
      </c>
      <c r="Z43" s="13"/>
      <c r="AA43" s="13"/>
      <c r="AB43" s="13">
        <v>496.61</v>
      </c>
      <c r="AC43" s="6"/>
      <c r="AF43" s="14"/>
      <c r="AG43" s="14"/>
      <c r="AH43" s="14"/>
    </row>
    <row r="44" spans="1:34" ht="75" x14ac:dyDescent="0.3">
      <c r="A44" s="8">
        <v>32</v>
      </c>
      <c r="B44" s="9" t="s">
        <v>79</v>
      </c>
      <c r="C44" s="10"/>
      <c r="D44" s="10"/>
      <c r="E44" s="10"/>
      <c r="F44" s="10"/>
      <c r="G44" s="10">
        <f t="shared" si="0"/>
        <v>206.72255000000001</v>
      </c>
      <c r="H44" s="10"/>
      <c r="I44" s="10"/>
      <c r="J44" s="11">
        <v>206.72255000000001</v>
      </c>
      <c r="K44" s="10"/>
      <c r="L44" s="10"/>
      <c r="M44" s="10"/>
      <c r="N44" s="10"/>
      <c r="O44" s="10">
        <f t="shared" si="3"/>
        <v>206.72260084745761</v>
      </c>
      <c r="P44" s="10"/>
      <c r="Q44" s="10"/>
      <c r="R44" s="10">
        <f t="shared" si="4"/>
        <v>206.72260084745761</v>
      </c>
      <c r="S44" s="11">
        <v>206.72260084745761</v>
      </c>
      <c r="T44" s="10"/>
      <c r="U44" s="10"/>
      <c r="V44" s="10">
        <f t="shared" si="1"/>
        <v>206.72260084745761</v>
      </c>
      <c r="W44" s="9" t="s">
        <v>80</v>
      </c>
      <c r="X44" s="12" t="s">
        <v>22</v>
      </c>
      <c r="Y44" s="13">
        <f t="shared" si="5"/>
        <v>206.72260084745761</v>
      </c>
      <c r="Z44" s="13"/>
      <c r="AA44" s="13"/>
      <c r="AB44" s="13">
        <f t="shared" si="2"/>
        <v>206.72260084745761</v>
      </c>
      <c r="AC44" s="6"/>
      <c r="AF44" s="14"/>
      <c r="AG44" s="14"/>
      <c r="AH44" s="14"/>
    </row>
    <row r="45" spans="1:34" ht="93.75" x14ac:dyDescent="0.3">
      <c r="A45" s="8">
        <v>33</v>
      </c>
      <c r="B45" s="9" t="s">
        <v>81</v>
      </c>
      <c r="C45" s="10"/>
      <c r="D45" s="10"/>
      <c r="E45" s="10"/>
      <c r="F45" s="10"/>
      <c r="G45" s="10">
        <f t="shared" si="0"/>
        <v>58.968440000000001</v>
      </c>
      <c r="H45" s="10"/>
      <c r="I45" s="10"/>
      <c r="J45" s="11">
        <v>58.968440000000001</v>
      </c>
      <c r="K45" s="10"/>
      <c r="L45" s="10"/>
      <c r="M45" s="10"/>
      <c r="N45" s="10"/>
      <c r="O45" s="10">
        <f t="shared" si="3"/>
        <v>58.968521355932197</v>
      </c>
      <c r="P45" s="10"/>
      <c r="Q45" s="10"/>
      <c r="R45" s="10">
        <f t="shared" si="4"/>
        <v>58.968521355932197</v>
      </c>
      <c r="S45" s="11">
        <v>58.968521355932197</v>
      </c>
      <c r="T45" s="10"/>
      <c r="U45" s="10"/>
      <c r="V45" s="10">
        <f t="shared" si="1"/>
        <v>58.968521355932197</v>
      </c>
      <c r="W45" s="9" t="s">
        <v>82</v>
      </c>
      <c r="X45" s="12" t="s">
        <v>22</v>
      </c>
      <c r="Y45" s="13">
        <f t="shared" si="5"/>
        <v>58.968521355932197</v>
      </c>
      <c r="Z45" s="13"/>
      <c r="AA45" s="13"/>
      <c r="AB45" s="13">
        <f t="shared" si="2"/>
        <v>58.968521355932197</v>
      </c>
      <c r="AC45" s="6"/>
      <c r="AF45" s="14"/>
      <c r="AG45" s="14"/>
      <c r="AH45" s="14"/>
    </row>
    <row r="46" spans="1:34" ht="75" x14ac:dyDescent="0.3">
      <c r="A46" s="8">
        <v>34</v>
      </c>
      <c r="B46" s="9" t="s">
        <v>83</v>
      </c>
      <c r="C46" s="10"/>
      <c r="D46" s="10"/>
      <c r="E46" s="10"/>
      <c r="F46" s="10"/>
      <c r="G46" s="10">
        <f t="shared" si="0"/>
        <v>77.793520000000001</v>
      </c>
      <c r="H46" s="10"/>
      <c r="I46" s="10"/>
      <c r="J46" s="11">
        <v>77.793520000000001</v>
      </c>
      <c r="K46" s="10"/>
      <c r="L46" s="10"/>
      <c r="M46" s="10"/>
      <c r="N46" s="10"/>
      <c r="O46" s="10">
        <f t="shared" si="3"/>
        <v>77.79354033898305</v>
      </c>
      <c r="P46" s="10"/>
      <c r="Q46" s="10"/>
      <c r="R46" s="10">
        <f t="shared" si="4"/>
        <v>77.79354033898305</v>
      </c>
      <c r="S46" s="11">
        <v>77.79354033898305</v>
      </c>
      <c r="T46" s="10"/>
      <c r="U46" s="10"/>
      <c r="V46" s="10">
        <f t="shared" si="1"/>
        <v>77.79354033898305</v>
      </c>
      <c r="W46" s="9" t="s">
        <v>84</v>
      </c>
      <c r="X46" s="12" t="s">
        <v>22</v>
      </c>
      <c r="Y46" s="13">
        <f t="shared" si="5"/>
        <v>77.79354033898305</v>
      </c>
      <c r="Z46" s="13"/>
      <c r="AA46" s="13"/>
      <c r="AB46" s="13">
        <f t="shared" si="2"/>
        <v>77.79354033898305</v>
      </c>
      <c r="AC46" s="6"/>
      <c r="AF46" s="14"/>
      <c r="AG46" s="14"/>
      <c r="AH46" s="14"/>
    </row>
    <row r="47" spans="1:34" ht="75" x14ac:dyDescent="0.3">
      <c r="A47" s="8">
        <v>35</v>
      </c>
      <c r="B47" s="9" t="s">
        <v>85</v>
      </c>
      <c r="C47" s="10"/>
      <c r="D47" s="10"/>
      <c r="E47" s="10"/>
      <c r="F47" s="10"/>
      <c r="G47" s="10">
        <f t="shared" si="0"/>
        <v>116.75110000000001</v>
      </c>
      <c r="H47" s="10"/>
      <c r="I47" s="10"/>
      <c r="J47" s="11">
        <v>116.75110000000001</v>
      </c>
      <c r="K47" s="10"/>
      <c r="L47" s="10"/>
      <c r="M47" s="10"/>
      <c r="N47" s="10"/>
      <c r="O47" s="10">
        <f t="shared" si="3"/>
        <v>116.75112711864406</v>
      </c>
      <c r="P47" s="10"/>
      <c r="Q47" s="10"/>
      <c r="R47" s="10">
        <f t="shared" si="4"/>
        <v>116.75112711864406</v>
      </c>
      <c r="S47" s="11">
        <v>116.75112711864406</v>
      </c>
      <c r="T47" s="10"/>
      <c r="U47" s="10"/>
      <c r="V47" s="10">
        <f t="shared" si="1"/>
        <v>116.75112711864406</v>
      </c>
      <c r="W47" s="9" t="s">
        <v>86</v>
      </c>
      <c r="X47" s="12" t="s">
        <v>22</v>
      </c>
      <c r="Y47" s="13">
        <f t="shared" si="5"/>
        <v>116.75112711864406</v>
      </c>
      <c r="Z47" s="13"/>
      <c r="AA47" s="13"/>
      <c r="AB47" s="13">
        <f t="shared" si="2"/>
        <v>116.75112711864406</v>
      </c>
      <c r="AC47" s="6"/>
      <c r="AF47" s="14"/>
      <c r="AG47" s="14"/>
      <c r="AH47" s="14"/>
    </row>
    <row r="48" spans="1:34" ht="75" x14ac:dyDescent="0.3">
      <c r="A48" s="8">
        <v>36</v>
      </c>
      <c r="B48" s="9" t="s">
        <v>87</v>
      </c>
      <c r="C48" s="10"/>
      <c r="D48" s="10"/>
      <c r="E48" s="10"/>
      <c r="F48" s="10"/>
      <c r="G48" s="10">
        <f t="shared" si="0"/>
        <v>96.846360000000004</v>
      </c>
      <c r="H48" s="10"/>
      <c r="I48" s="10"/>
      <c r="J48" s="11">
        <v>96.846360000000004</v>
      </c>
      <c r="K48" s="10"/>
      <c r="L48" s="10"/>
      <c r="M48" s="10"/>
      <c r="N48" s="10"/>
      <c r="O48" s="10">
        <f t="shared" si="3"/>
        <v>96.846382033898308</v>
      </c>
      <c r="P48" s="10"/>
      <c r="Q48" s="10"/>
      <c r="R48" s="10">
        <f t="shared" si="4"/>
        <v>96.846382033898308</v>
      </c>
      <c r="S48" s="11">
        <v>96.846382033898308</v>
      </c>
      <c r="T48" s="10"/>
      <c r="U48" s="10"/>
      <c r="V48" s="10">
        <f t="shared" si="1"/>
        <v>96.846382033898308</v>
      </c>
      <c r="W48" s="9" t="s">
        <v>88</v>
      </c>
      <c r="X48" s="12" t="s">
        <v>22</v>
      </c>
      <c r="Y48" s="13">
        <f t="shared" si="5"/>
        <v>96.846382033898308</v>
      </c>
      <c r="Z48" s="13"/>
      <c r="AA48" s="13"/>
      <c r="AB48" s="13">
        <f t="shared" si="2"/>
        <v>96.846382033898308</v>
      </c>
      <c r="AC48" s="6"/>
      <c r="AF48" s="14"/>
      <c r="AG48" s="14"/>
      <c r="AH48" s="14"/>
    </row>
    <row r="49" spans="1:34" ht="75" x14ac:dyDescent="0.3">
      <c r="A49" s="8">
        <v>37</v>
      </c>
      <c r="B49" s="9" t="s">
        <v>89</v>
      </c>
      <c r="C49" s="10"/>
      <c r="D49" s="10"/>
      <c r="E49" s="10"/>
      <c r="F49" s="10"/>
      <c r="G49" s="10">
        <f t="shared" si="0"/>
        <v>90.24342</v>
      </c>
      <c r="H49" s="10"/>
      <c r="I49" s="10"/>
      <c r="J49" s="11">
        <v>90.24342</v>
      </c>
      <c r="K49" s="10"/>
      <c r="L49" s="10"/>
      <c r="M49" s="10"/>
      <c r="N49" s="10"/>
      <c r="O49" s="10">
        <f t="shared" si="3"/>
        <v>90.243453898305091</v>
      </c>
      <c r="P49" s="10"/>
      <c r="Q49" s="10"/>
      <c r="R49" s="10">
        <f t="shared" si="4"/>
        <v>90.243453898305091</v>
      </c>
      <c r="S49" s="11">
        <v>90.243453898305091</v>
      </c>
      <c r="T49" s="10"/>
      <c r="U49" s="10"/>
      <c r="V49" s="10">
        <f t="shared" si="1"/>
        <v>90.243453898305091</v>
      </c>
      <c r="W49" s="9" t="s">
        <v>90</v>
      </c>
      <c r="X49" s="12" t="s">
        <v>22</v>
      </c>
      <c r="Y49" s="13">
        <f t="shared" si="5"/>
        <v>90.243453898305091</v>
      </c>
      <c r="Z49" s="13"/>
      <c r="AA49" s="13"/>
      <c r="AB49" s="13">
        <f t="shared" si="2"/>
        <v>90.243453898305091</v>
      </c>
      <c r="AC49" s="6"/>
      <c r="AF49" s="14"/>
      <c r="AG49" s="14"/>
      <c r="AH49" s="14"/>
    </row>
    <row r="50" spans="1:34" ht="75" x14ac:dyDescent="0.3">
      <c r="A50" s="8">
        <v>38</v>
      </c>
      <c r="B50" s="9" t="s">
        <v>91</v>
      </c>
      <c r="C50" s="10"/>
      <c r="D50" s="10"/>
      <c r="E50" s="10"/>
      <c r="F50" s="10"/>
      <c r="G50" s="10">
        <f t="shared" si="0"/>
        <v>102.13926999999998</v>
      </c>
      <c r="H50" s="10"/>
      <c r="I50" s="10"/>
      <c r="J50" s="11">
        <v>102.13926999999998</v>
      </c>
      <c r="K50" s="10"/>
      <c r="L50" s="10"/>
      <c r="M50" s="10"/>
      <c r="N50" s="10"/>
      <c r="O50" s="10">
        <f t="shared" si="3"/>
        <v>102.13926677966101</v>
      </c>
      <c r="P50" s="10"/>
      <c r="Q50" s="10"/>
      <c r="R50" s="10">
        <f t="shared" si="4"/>
        <v>102.13926677966101</v>
      </c>
      <c r="S50" s="11">
        <v>102.13926677966101</v>
      </c>
      <c r="T50" s="10"/>
      <c r="U50" s="10"/>
      <c r="V50" s="10">
        <f t="shared" si="1"/>
        <v>102.13926677966101</v>
      </c>
      <c r="W50" s="9" t="s">
        <v>92</v>
      </c>
      <c r="X50" s="12" t="s">
        <v>22</v>
      </c>
      <c r="Y50" s="13">
        <f t="shared" si="5"/>
        <v>102.13926677966101</v>
      </c>
      <c r="Z50" s="13"/>
      <c r="AA50" s="13"/>
      <c r="AB50" s="13">
        <f t="shared" si="2"/>
        <v>102.13926677966101</v>
      </c>
      <c r="AC50" s="6"/>
      <c r="AF50" s="14"/>
      <c r="AG50" s="14"/>
      <c r="AH50" s="14"/>
    </row>
    <row r="51" spans="1:34" ht="75" x14ac:dyDescent="0.3">
      <c r="A51" s="8">
        <v>39</v>
      </c>
      <c r="B51" s="9" t="s">
        <v>93</v>
      </c>
      <c r="C51" s="10"/>
      <c r="D51" s="10"/>
      <c r="E51" s="10"/>
      <c r="F51" s="10"/>
      <c r="G51" s="10">
        <f t="shared" si="0"/>
        <v>103.10113</v>
      </c>
      <c r="H51" s="10"/>
      <c r="I51" s="10"/>
      <c r="J51" s="11">
        <v>103.10113</v>
      </c>
      <c r="K51" s="10"/>
      <c r="L51" s="10"/>
      <c r="M51" s="10"/>
      <c r="N51" s="10"/>
      <c r="O51" s="10">
        <f t="shared" si="3"/>
        <v>103.10113389830509</v>
      </c>
      <c r="P51" s="10"/>
      <c r="Q51" s="10"/>
      <c r="R51" s="10">
        <f t="shared" si="4"/>
        <v>103.10113389830509</v>
      </c>
      <c r="S51" s="11">
        <v>103.10113389830509</v>
      </c>
      <c r="T51" s="10"/>
      <c r="U51" s="10"/>
      <c r="V51" s="10">
        <f t="shared" si="1"/>
        <v>103.10113389830509</v>
      </c>
      <c r="W51" s="9" t="s">
        <v>94</v>
      </c>
      <c r="X51" s="12" t="s">
        <v>22</v>
      </c>
      <c r="Y51" s="13">
        <f t="shared" si="5"/>
        <v>103.10113389830509</v>
      </c>
      <c r="Z51" s="13"/>
      <c r="AA51" s="13"/>
      <c r="AB51" s="13">
        <f t="shared" si="2"/>
        <v>103.10113389830509</v>
      </c>
      <c r="AC51" s="6"/>
      <c r="AF51" s="14"/>
      <c r="AG51" s="14"/>
      <c r="AH51" s="14"/>
    </row>
    <row r="52" spans="1:34" ht="75" x14ac:dyDescent="0.3">
      <c r="A52" s="8">
        <v>40</v>
      </c>
      <c r="B52" s="9" t="s">
        <v>95</v>
      </c>
      <c r="C52" s="10"/>
      <c r="D52" s="10"/>
      <c r="E52" s="10"/>
      <c r="F52" s="10"/>
      <c r="G52" s="10">
        <f t="shared" si="0"/>
        <v>69.977789999999999</v>
      </c>
      <c r="H52" s="10"/>
      <c r="I52" s="10"/>
      <c r="J52" s="11">
        <v>69.977789999999999</v>
      </c>
      <c r="K52" s="10"/>
      <c r="L52" s="10"/>
      <c r="M52" s="10"/>
      <c r="N52" s="10"/>
      <c r="O52" s="10">
        <f t="shared" si="3"/>
        <v>69.977786779661031</v>
      </c>
      <c r="P52" s="10"/>
      <c r="Q52" s="10"/>
      <c r="R52" s="10">
        <f t="shared" si="4"/>
        <v>69.977786779661031</v>
      </c>
      <c r="S52" s="11">
        <v>69.977786779661031</v>
      </c>
      <c r="T52" s="10"/>
      <c r="U52" s="10"/>
      <c r="V52" s="10">
        <f t="shared" si="1"/>
        <v>69.977786779661031</v>
      </c>
      <c r="W52" s="9" t="s">
        <v>96</v>
      </c>
      <c r="X52" s="12" t="s">
        <v>22</v>
      </c>
      <c r="Y52" s="13">
        <f t="shared" si="5"/>
        <v>69.977786779661031</v>
      </c>
      <c r="Z52" s="13"/>
      <c r="AA52" s="13"/>
      <c r="AB52" s="13">
        <f t="shared" si="2"/>
        <v>69.977786779661031</v>
      </c>
      <c r="AC52" s="6"/>
      <c r="AF52" s="14"/>
      <c r="AG52" s="14"/>
      <c r="AH52" s="14"/>
    </row>
    <row r="53" spans="1:34" ht="37.5" x14ac:dyDescent="0.3">
      <c r="A53" s="8">
        <v>41</v>
      </c>
      <c r="B53" s="15" t="s">
        <v>97</v>
      </c>
      <c r="C53" s="10"/>
      <c r="D53" s="10"/>
      <c r="E53" s="10"/>
      <c r="F53" s="10"/>
      <c r="G53" s="16">
        <f t="shared" si="0"/>
        <v>1419.1591399999998</v>
      </c>
      <c r="H53" s="16"/>
      <c r="I53" s="16"/>
      <c r="J53" s="17">
        <v>1419.1591399999998</v>
      </c>
      <c r="K53" s="10"/>
      <c r="L53" s="10"/>
      <c r="M53" s="10"/>
      <c r="N53" s="10"/>
      <c r="O53" s="10">
        <f>SUM(O43:O52)</f>
        <v>1419.1538130508475</v>
      </c>
      <c r="P53" s="10">
        <f t="shared" ref="P53:V53" si="7">SUM(P43:P52)</f>
        <v>0</v>
      </c>
      <c r="Q53" s="10">
        <f t="shared" si="7"/>
        <v>0</v>
      </c>
      <c r="R53" s="10">
        <f t="shared" si="7"/>
        <v>1419.1538130508475</v>
      </c>
      <c r="S53" s="10">
        <f t="shared" si="7"/>
        <v>1419.1538130508475</v>
      </c>
      <c r="T53" s="10">
        <f t="shared" si="7"/>
        <v>0</v>
      </c>
      <c r="U53" s="10">
        <f t="shared" si="7"/>
        <v>0</v>
      </c>
      <c r="V53" s="10">
        <f t="shared" si="7"/>
        <v>1419.1538130508475</v>
      </c>
      <c r="W53" s="7"/>
      <c r="X53" s="6"/>
      <c r="Y53" s="13">
        <f t="shared" si="5"/>
        <v>1419.1538130508475</v>
      </c>
      <c r="Z53" s="13"/>
      <c r="AA53" s="13"/>
      <c r="AB53" s="13">
        <f t="shared" si="2"/>
        <v>1419.1538130508475</v>
      </c>
      <c r="AC53" s="6"/>
      <c r="AF53" s="14"/>
      <c r="AG53" s="14"/>
      <c r="AH53" s="14"/>
    </row>
    <row r="54" spans="1:34" x14ac:dyDescent="0.3">
      <c r="A54" s="8">
        <v>42</v>
      </c>
      <c r="B54" s="15" t="s">
        <v>98</v>
      </c>
      <c r="C54" s="10"/>
      <c r="D54" s="10"/>
      <c r="E54" s="10"/>
      <c r="F54" s="10"/>
      <c r="G54" s="16">
        <f t="shared" si="0"/>
        <v>16993.319341999995</v>
      </c>
      <c r="H54" s="16"/>
      <c r="I54" s="16"/>
      <c r="J54" s="17">
        <v>16993.319341999995</v>
      </c>
      <c r="K54" s="17"/>
      <c r="L54" s="10"/>
      <c r="M54" s="10"/>
      <c r="N54" s="17"/>
      <c r="O54" s="16">
        <f>S54</f>
        <v>8465.3894842372883</v>
      </c>
      <c r="P54" s="16"/>
      <c r="Q54" s="16"/>
      <c r="R54" s="16">
        <f t="shared" si="4"/>
        <v>8465.3894842372883</v>
      </c>
      <c r="S54" s="17">
        <f>S42+S53</f>
        <v>8465.3894842372883</v>
      </c>
      <c r="T54" s="10"/>
      <c r="U54" s="10"/>
      <c r="V54" s="16">
        <f t="shared" si="1"/>
        <v>8465.3894842372883</v>
      </c>
      <c r="W54" s="7"/>
      <c r="X54" s="6"/>
      <c r="Y54" s="13">
        <f t="shared" si="5"/>
        <v>8465.3894842372883</v>
      </c>
      <c r="Z54" s="13"/>
      <c r="AA54" s="13"/>
      <c r="AB54" s="13">
        <f t="shared" si="2"/>
        <v>8465.3894842372883</v>
      </c>
      <c r="AC54" s="6"/>
      <c r="AF54" s="14"/>
      <c r="AG54" s="14"/>
      <c r="AH54" s="14"/>
    </row>
    <row r="56" spans="1:34" x14ac:dyDescent="0.3">
      <c r="J56" s="18"/>
      <c r="V56" s="18"/>
    </row>
    <row r="57" spans="1:34" x14ac:dyDescent="0.3">
      <c r="J57" s="18"/>
      <c r="S57" s="18"/>
    </row>
    <row r="58" spans="1:34" x14ac:dyDescent="0.3">
      <c r="J58" s="18"/>
    </row>
    <row r="61" spans="1:34" x14ac:dyDescent="0.3">
      <c r="B61" s="14"/>
    </row>
    <row r="62" spans="1:34" x14ac:dyDescent="0.3">
      <c r="B62" s="14"/>
    </row>
    <row r="63" spans="1:34" x14ac:dyDescent="0.3">
      <c r="B63" s="19"/>
    </row>
  </sheetData>
  <mergeCells count="20">
    <mergeCell ref="Y1:AC1"/>
    <mergeCell ref="A5:AC6"/>
    <mergeCell ref="A7:AC7"/>
    <mergeCell ref="A8:A10"/>
    <mergeCell ref="B8:B10"/>
    <mergeCell ref="C8:F8"/>
    <mergeCell ref="G8:J8"/>
    <mergeCell ref="K8:N8"/>
    <mergeCell ref="O8:R8"/>
    <mergeCell ref="S8:V8"/>
    <mergeCell ref="W8:AC8"/>
    <mergeCell ref="C9:F9"/>
    <mergeCell ref="G9:J9"/>
    <mergeCell ref="K9:N9"/>
    <mergeCell ref="O9:R9"/>
    <mergeCell ref="S9:V9"/>
    <mergeCell ref="W9:W10"/>
    <mergeCell ref="X9:X10"/>
    <mergeCell ref="Y9:AB9"/>
    <mergeCell ref="AC9:A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Дорош Ольга Валерьевна</dc:creator>
  <cp:lastModifiedBy>Дорош Ольга Валерьевна</cp:lastModifiedBy>
  <dcterms:created xsi:type="dcterms:W3CDTF">2016-05-31T06:12:56Z</dcterms:created>
  <dcterms:modified xsi:type="dcterms:W3CDTF">2016-05-31T06:14:59Z</dcterms:modified>
</cp:coreProperties>
</file>